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05" yWindow="4260" windowWidth="27930" windowHeight="11940"/>
  </bookViews>
  <sheets>
    <sheet name="12월일반화물" sheetId="4" r:id="rId1"/>
  </sheets>
  <definedNames>
    <definedName name="_xlnm.Print_Area" localSheetId="0">'12월일반화물'!$A$1:$M$31</definedName>
  </definedNames>
  <calcPr calcId="125725"/>
</workbook>
</file>

<file path=xl/calcChain.xml><?xml version="1.0" encoding="utf-8"?>
<calcChain xmlns="http://schemas.openxmlformats.org/spreadsheetml/2006/main">
  <c r="D26" i="4"/>
  <c r="D20"/>
  <c r="D14"/>
  <c r="D9"/>
  <c r="D7"/>
  <c r="D6"/>
  <c r="D5"/>
  <c r="D4"/>
  <c r="D8" l="1"/>
  <c r="E26" l="1"/>
  <c r="E20"/>
  <c r="E15"/>
  <c r="E10" s="1"/>
  <c r="E4" s="1"/>
  <c r="E14"/>
  <c r="E7"/>
  <c r="E6"/>
  <c r="E5"/>
  <c r="E9" l="1"/>
  <c r="E8"/>
  <c r="F4" l="1"/>
  <c r="F5" l="1"/>
  <c r="F6"/>
  <c r="F7"/>
  <c r="F9"/>
  <c r="F26" l="1"/>
  <c r="F20"/>
  <c r="F14"/>
  <c r="F8" l="1"/>
  <c r="M25"/>
  <c r="M17"/>
  <c r="M27"/>
  <c r="M19"/>
  <c r="M18"/>
  <c r="M11"/>
  <c r="M10"/>
  <c r="M5" l="1"/>
  <c r="M8"/>
  <c r="M13"/>
  <c r="M21"/>
  <c r="M14"/>
  <c r="M7"/>
  <c r="M6"/>
  <c r="M16"/>
  <c r="M24"/>
  <c r="M12"/>
  <c r="M23"/>
  <c r="M9"/>
  <c r="M15"/>
  <c r="M22"/>
  <c r="M26"/>
  <c r="M20"/>
  <c r="H5" l="1"/>
  <c r="H6"/>
  <c r="H7"/>
  <c r="H9"/>
  <c r="H10"/>
  <c r="H11"/>
  <c r="H12"/>
  <c r="H13"/>
  <c r="H15"/>
  <c r="H16"/>
  <c r="H17"/>
  <c r="H18"/>
  <c r="H19"/>
  <c r="H21"/>
  <c r="H22"/>
  <c r="H27"/>
  <c r="H4"/>
  <c r="G10"/>
  <c r="G11"/>
  <c r="G12"/>
  <c r="G13"/>
  <c r="G15"/>
  <c r="G16"/>
  <c r="G17"/>
  <c r="G18"/>
  <c r="G19"/>
  <c r="G21"/>
  <c r="G22"/>
  <c r="G27"/>
  <c r="H14"/>
  <c r="G9" l="1"/>
  <c r="G6"/>
  <c r="G4"/>
  <c r="G20"/>
  <c r="H20"/>
  <c r="G5"/>
  <c r="G7"/>
  <c r="G14"/>
  <c r="H8" l="1"/>
  <c r="G8"/>
  <c r="L17" l="1"/>
  <c r="L15"/>
  <c r="L14"/>
  <c r="L27"/>
  <c r="L22"/>
  <c r="L7"/>
  <c r="L13"/>
  <c r="L4"/>
  <c r="L9"/>
  <c r="L19"/>
  <c r="L5"/>
  <c r="L6"/>
  <c r="L16"/>
  <c r="L10"/>
  <c r="L8"/>
  <c r="L11"/>
  <c r="L18"/>
  <c r="L20"/>
  <c r="L21"/>
  <c r="L12"/>
</calcChain>
</file>

<file path=xl/sharedStrings.xml><?xml version="1.0" encoding="utf-8"?>
<sst xmlns="http://schemas.openxmlformats.org/spreadsheetml/2006/main" count="54" uniqueCount="27">
  <si>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</si>
  <si>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</si>
  <si>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</si>
  <si>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</si>
  <si>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</si>
  <si>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</si>
  <si>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</si>
  <si>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</si>
  <si>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소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</si>
  <si>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</si>
  <si>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</si>
  <si>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</si>
  <si>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</si>
  <si>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</si>
  <si>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</si>
  <si>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</si>
  <si>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</si>
  <si>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</si>
  <si>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-</t>
    <phoneticPr fontId="5" type="noConversion"/>
  </si>
  <si>
    <t>'15년</t>
    <phoneticPr fontId="5" type="noConversion"/>
  </si>
  <si>
    <t>-</t>
    <phoneticPr fontId="5" type="noConversion"/>
  </si>
  <si>
    <t>'16.11</t>
    <phoneticPr fontId="5" type="noConversion"/>
  </si>
  <si>
    <t>'15.12</t>
    <phoneticPr fontId="5" type="noConversion"/>
  </si>
  <si>
    <t>'16.12</t>
    <phoneticPr fontId="5" type="noConversion"/>
  </si>
  <si>
    <t>'15.1.~12</t>
    <phoneticPr fontId="5" type="noConversion"/>
  </si>
  <si>
    <t>'16.1.~12</t>
    <phoneticPr fontId="5" type="noConversion"/>
  </si>
  <si>
    <t>여수항 광양항 화물처리실적(2016. 12.)</t>
    <phoneticPr fontId="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</si>
</sst>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8" formatCode="#,##0.0;[Red]\-#,##0.0"/>
    <numFmt numFmtId="179" formatCode="0.0_ ;[Red]\-0.0\ "/>
  </numFmts>
  <fonts count="15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8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0" fillId="0" borderId="4" xfId="0" applyNumberFormat="1" applyFont="1" applyFill="1" applyBorder="1" applyAlignment="1">
      <alignment horizontal="right" vertical="center" shrinkToFit="1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 shrinkToFit="1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 shrinkToFit="1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5" applyFont="1" applyFill="1" applyBorder="1" applyAlignment="1">
      <alignment horizontal="right" vertical="center" shrinkToFit="1"/>
    </xf>
    <xf numFmtId="41" fontId="10" fillId="0" borderId="4" xfId="5" applyFont="1" applyFill="1" applyBorder="1" applyAlignment="1">
      <alignment horizontal="right" vertical="center" shrinkToFit="1"/>
    </xf>
    <xf numFmtId="41" fontId="10" fillId="0" borderId="11" xfId="5" applyFont="1" applyFill="1" applyBorder="1" applyAlignment="1">
      <alignment horizontal="right" vertical="center" shrinkToFi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11" fillId="3" borderId="14" xfId="5" applyFont="1" applyFill="1" applyBorder="1" applyAlignment="1">
      <alignment vertical="center" shrinkToFit="1"/>
    </xf>
    <xf numFmtId="41" fontId="10" fillId="0" borderId="4" xfId="5" applyFont="1" applyFill="1" applyBorder="1" applyAlignment="1">
      <alignment vertical="center" shrinkToFit="1"/>
    </xf>
    <xf numFmtId="41" fontId="11" fillId="3" borderId="4" xfId="5" applyFont="1" applyFill="1" applyBorder="1" applyAlignment="1">
      <alignment vertical="center" shrinkToFit="1"/>
    </xf>
    <xf numFmtId="41" fontId="10" fillId="0" borderId="11" xfId="5" applyFont="1" applyFill="1" applyBorder="1" applyAlignment="1">
      <alignment vertical="center" shrinkToFit="1"/>
    </xf>
    <xf numFmtId="41" fontId="11" fillId="3" borderId="11" xfId="5" applyFont="1" applyFill="1" applyBorder="1" applyAlignment="1">
      <alignment vertical="center" shrinkToFit="1"/>
    </xf>
    <xf numFmtId="41" fontId="10" fillId="0" borderId="6" xfId="5" applyFont="1" applyFill="1" applyBorder="1" applyAlignment="1">
      <alignment vertical="center" shrinkToFit="1"/>
    </xf>
    <xf numFmtId="41" fontId="11" fillId="3" borderId="6" xfId="5" applyFont="1" applyFill="1" applyBorder="1" applyAlignment="1">
      <alignment vertical="center" shrinkToFit="1"/>
    </xf>
    <xf numFmtId="3" fontId="10" fillId="0" borderId="14" xfId="5" applyNumberFormat="1" applyFont="1" applyFill="1" applyBorder="1" applyAlignment="1">
      <alignment horizontal="right" vertical="center" shrinkToFit="1"/>
    </xf>
    <xf numFmtId="3" fontId="10" fillId="0" borderId="4" xfId="5" applyNumberFormat="1" applyFont="1" applyFill="1" applyBorder="1" applyAlignment="1">
      <alignment vertical="center" shrinkToFit="1"/>
    </xf>
    <xf numFmtId="3" fontId="10" fillId="0" borderId="11" xfId="5" applyNumberFormat="1" applyFont="1" applyFill="1" applyBorder="1" applyAlignment="1">
      <alignment vertical="center" shrinkToFit="1"/>
    </xf>
    <xf numFmtId="3" fontId="10" fillId="0" borderId="4" xfId="5" applyNumberFormat="1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10" fillId="0" borderId="6" xfId="5" applyNumberFormat="1" applyFont="1" applyFill="1" applyBorder="1" applyAlignment="1">
      <alignment horizontal="right" vertical="center" shrinkToFit="1"/>
    </xf>
    <xf numFmtId="3" fontId="10" fillId="0" borderId="11" xfId="5" applyNumberFormat="1" applyFont="1" applyFill="1" applyBorder="1" applyAlignment="1">
      <alignment horizontal="right" vertical="center" shrinkToFit="1"/>
    </xf>
    <xf numFmtId="3" fontId="10" fillId="0" borderId="6" xfId="5" applyNumberFormat="1" applyFont="1" applyFill="1" applyBorder="1" applyAlignment="1">
      <alignment vertical="center" shrinkToFit="1"/>
    </xf>
    <xf numFmtId="41" fontId="10" fillId="0" borderId="6" xfId="5" applyFont="1" applyFill="1" applyBorder="1" applyAlignment="1">
      <alignment vertical="center"/>
    </xf>
    <xf numFmtId="41" fontId="10" fillId="0" borderId="4" xfId="5" applyFont="1" applyFill="1" applyBorder="1" applyAlignment="1">
      <alignment vertical="center"/>
    </xf>
    <xf numFmtId="41" fontId="10" fillId="0" borderId="11" xfId="5" applyFont="1" applyFill="1" applyBorder="1" applyAlignment="1">
      <alignment vertical="center"/>
    </xf>
    <xf numFmtId="41" fontId="7" fillId="2" borderId="1" xfId="5" quotePrefix="1" applyFont="1" applyFill="1" applyBorder="1" applyAlignment="1">
      <alignment horizontal="center" vertical="center"/>
    </xf>
    <xf numFmtId="41" fontId="12" fillId="0" borderId="0" xfId="5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81">
    <cellStyle name="백분율 2" xfId="1"/>
    <cellStyle name="백분율 2 10" xfId="40"/>
    <cellStyle name="백분율 2 11" xfId="47"/>
    <cellStyle name="백분율 2 12" xfId="49"/>
    <cellStyle name="백분율 2 13" xfId="51"/>
    <cellStyle name="백분율 2 14" xfId="62"/>
    <cellStyle name="백분율 2 15" xfId="64"/>
    <cellStyle name="백분율 2 2" xfId="7"/>
    <cellStyle name="백분율 2 3" xfId="6"/>
    <cellStyle name="백분율 2 4" xfId="9"/>
    <cellStyle name="백분율 2 5" xfId="13"/>
    <cellStyle name="백분율 2 6" xfId="23"/>
    <cellStyle name="백분율 2 7" xfId="34"/>
    <cellStyle name="백분율 2 8" xfId="43"/>
    <cellStyle name="백분율 2 9" xfId="39"/>
    <cellStyle name="백분율 3" xfId="2"/>
    <cellStyle name="백분율 3 10" xfId="60"/>
    <cellStyle name="백분율 3 2" xfId="8"/>
    <cellStyle name="백분율 3 3" xfId="12"/>
    <cellStyle name="백분율 3 4" xfId="16"/>
    <cellStyle name="백분율 3 5" xfId="19"/>
    <cellStyle name="백분율 3 6" xfId="24"/>
    <cellStyle name="백분율 3 7" xfId="27"/>
    <cellStyle name="백분율 3 8" xfId="31"/>
    <cellStyle name="백분율 3 9" xfId="56"/>
    <cellStyle name="쉼표 [0]" xfId="5" builtinId="6"/>
    <cellStyle name="쉼표 [0] 10" xfId="42"/>
    <cellStyle name="쉼표 [0] 12" xfId="66"/>
    <cellStyle name="쉼표 [0] 2" xfId="3"/>
    <cellStyle name="쉼표 [0] 2 10" xfId="48"/>
    <cellStyle name="쉼표 [0] 2 11" xfId="50"/>
    <cellStyle name="쉼표 [0] 2 12" xfId="52"/>
    <cellStyle name="쉼표 [0] 2 13" xfId="53"/>
    <cellStyle name="쉼표 [0] 2 14" xfId="30"/>
    <cellStyle name="쉼표 [0] 2 15" xfId="55"/>
    <cellStyle name="쉼표 [0] 2 16" xfId="63"/>
    <cellStyle name="쉼표 [0] 2 17" xfId="65"/>
    <cellStyle name="쉼표 [0] 2 2" xfId="10"/>
    <cellStyle name="쉼표 [0] 2 3" xfId="14"/>
    <cellStyle name="쉼표 [0] 2 4" xfId="17"/>
    <cellStyle name="쉼표 [0] 2 5" xfId="20"/>
    <cellStyle name="쉼표 [0] 2 6" xfId="22"/>
    <cellStyle name="쉼표 [0] 2 7" xfId="28"/>
    <cellStyle name="쉼표 [0] 2 8" xfId="36"/>
    <cellStyle name="쉼표 [0] 2 9" xfId="46"/>
    <cellStyle name="쉼표 [0] 3" xfId="4"/>
    <cellStyle name="쉼표 [0] 3 10" xfId="61"/>
    <cellStyle name="쉼표 [0] 3 2" xfId="11"/>
    <cellStyle name="쉼표 [0] 3 3" xfId="15"/>
    <cellStyle name="쉼표 [0] 3 4" xfId="18"/>
    <cellStyle name="쉼표 [0] 3 5" xfId="21"/>
    <cellStyle name="쉼표 [0] 3 6" xfId="25"/>
    <cellStyle name="쉼표 [0] 3 7" xfId="29"/>
    <cellStyle name="쉼표 [0] 3 8" xfId="33"/>
    <cellStyle name="쉼표 [0] 3 9" xfId="54"/>
    <cellStyle name="쉼표 [0] 4" xfId="74"/>
    <cellStyle name="쉼표 [0] 4 10" xfId="76"/>
    <cellStyle name="쉼표 [0] 4 2" xfId="35"/>
    <cellStyle name="쉼표 [0] 4 3" xfId="68"/>
    <cellStyle name="쉼표 [0] 4 4" xfId="69"/>
    <cellStyle name="쉼표 [0] 4 5" xfId="72"/>
    <cellStyle name="쉼표 [0] 4 6" xfId="70"/>
    <cellStyle name="쉼표 [0] 4 7" xfId="71"/>
    <cellStyle name="쉼표 [0] 4 8" xfId="73"/>
    <cellStyle name="쉼표 [0] 4 9" xfId="75"/>
    <cellStyle name="쉼표 [0] 5" xfId="41"/>
    <cellStyle name="쉼표 [0] 6" xfId="44"/>
    <cellStyle name="쉼표 [0] 7" xfId="37"/>
    <cellStyle name="쉼표 [0] 8" xfId="45"/>
    <cellStyle name="쉼표 [0] 9" xfId="38"/>
    <cellStyle name="표준" xfId="0" builtinId="0"/>
    <cellStyle name="표준 2" xfId="58"/>
    <cellStyle name="표준 2 2" xfId="26"/>
    <cellStyle name="표준 2 3" xfId="32"/>
    <cellStyle name="표준 2 4" xfId="57"/>
    <cellStyle name="표준 2 5" xfId="59"/>
    <cellStyle name="표준 2 6" xfId="77"/>
    <cellStyle name="표준 2 7" xfId="78"/>
    <cellStyle name="표준 2 8" xfId="79"/>
    <cellStyle name="표준 2 9" xfId="80"/>
    <cellStyle name="표준 4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SheetLayoutView="85" workbookViewId="0">
      <selection activeCell="Q10" sqref="Q10"/>
    </sheetView>
  </sheetViews>
  <sheetFormatPr defaultRowHeight="16.5"/>
  <cols>
    <col min="1" max="1" width="2.77734375" style="1" customWidth="1"/>
    <col min="2" max="2" width="1.109375" style="1" customWidth="1"/>
    <col min="3" max="3" width="4.6640625" style="1" customWidth="1"/>
    <col min="4" max="5" width="11.109375" style="1" bestFit="1" customWidth="1"/>
    <col min="6" max="6" width="11.33203125" style="1" bestFit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4.886718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2.33203125" style="1" customWidth="1"/>
    <col min="15" max="52" width="8.88671875" style="1"/>
    <col min="53" max="53" width="2.21875" style="1" customWidth="1"/>
    <col min="54" max="54" width="1.44140625" style="1" customWidth="1"/>
    <col min="55" max="55" width="4.44140625" style="1" customWidth="1"/>
    <col min="56" max="58" width="9.5546875" style="1" customWidth="1"/>
    <col min="59" max="59" width="8.77734375" style="1" bestFit="1" customWidth="1"/>
    <col min="60" max="60" width="7.44140625" style="1" customWidth="1"/>
    <col min="61" max="63" width="10.6640625" style="1" customWidth="1"/>
    <col min="64" max="64" width="8.77734375" style="1" bestFit="1" customWidth="1"/>
    <col min="65" max="65" width="7.44140625" style="1" customWidth="1"/>
    <col min="66" max="66" width="2.33203125" style="1" customWidth="1"/>
    <col min="67" max="67" width="2.21875" style="1" customWidth="1"/>
    <col min="68" max="68" width="1.44140625" style="1" customWidth="1"/>
    <col min="69" max="69" width="4.44140625" style="1" customWidth="1"/>
    <col min="70" max="72" width="9.5546875" style="1" customWidth="1"/>
    <col min="73" max="73" width="8.33203125" style="1" bestFit="1" customWidth="1"/>
    <col min="74" max="74" width="7.44140625" style="1" customWidth="1"/>
    <col min="75" max="77" width="10.6640625" style="1" customWidth="1"/>
    <col min="78" max="79" width="7.44140625" style="1" customWidth="1"/>
    <col min="80" max="80" width="2.33203125" style="1" customWidth="1"/>
    <col min="81" max="81" width="2.21875" style="1" customWidth="1"/>
    <col min="82" max="82" width="1.44140625" style="1" customWidth="1"/>
    <col min="83" max="83" width="4.44140625" style="1" customWidth="1"/>
    <col min="84" max="86" width="9.5546875" style="1" customWidth="1"/>
    <col min="87" max="87" width="8.77734375" style="1" bestFit="1" customWidth="1"/>
    <col min="88" max="88" width="7.44140625" style="1" customWidth="1"/>
    <col min="89" max="91" width="10.6640625" style="1" customWidth="1"/>
    <col min="92" max="92" width="8.77734375" style="1" bestFit="1" customWidth="1"/>
    <col min="93" max="93" width="7.44140625" style="1" customWidth="1"/>
    <col min="94" max="308" width="8.88671875" style="1"/>
    <col min="309" max="309" width="2.21875" style="1" customWidth="1"/>
    <col min="310" max="310" width="1.44140625" style="1" customWidth="1"/>
    <col min="311" max="311" width="4.44140625" style="1" customWidth="1"/>
    <col min="312" max="314" width="9.5546875" style="1" customWidth="1"/>
    <col min="315" max="315" width="8.77734375" style="1" bestFit="1" customWidth="1"/>
    <col min="316" max="316" width="7.44140625" style="1" customWidth="1"/>
    <col min="317" max="319" width="10.6640625" style="1" customWidth="1"/>
    <col min="320" max="320" width="8.77734375" style="1" bestFit="1" customWidth="1"/>
    <col min="321" max="321" width="7.44140625" style="1" customWidth="1"/>
    <col min="322" max="322" width="2.33203125" style="1" customWidth="1"/>
    <col min="323" max="323" width="2.21875" style="1" customWidth="1"/>
    <col min="324" max="324" width="1.44140625" style="1" customWidth="1"/>
    <col min="325" max="325" width="4.44140625" style="1" customWidth="1"/>
    <col min="326" max="328" width="9.5546875" style="1" customWidth="1"/>
    <col min="329" max="329" width="8.33203125" style="1" bestFit="1" customWidth="1"/>
    <col min="330" max="330" width="7.44140625" style="1" customWidth="1"/>
    <col min="331" max="333" width="10.6640625" style="1" customWidth="1"/>
    <col min="334" max="335" width="7.44140625" style="1" customWidth="1"/>
    <col min="336" max="336" width="2.33203125" style="1" customWidth="1"/>
    <col min="337" max="337" width="2.21875" style="1" customWidth="1"/>
    <col min="338" max="338" width="1.44140625" style="1" customWidth="1"/>
    <col min="339" max="339" width="4.44140625" style="1" customWidth="1"/>
    <col min="340" max="342" width="9.5546875" style="1" customWidth="1"/>
    <col min="343" max="343" width="8.77734375" style="1" bestFit="1" customWidth="1"/>
    <col min="344" max="344" width="7.44140625" style="1" customWidth="1"/>
    <col min="345" max="347" width="10.6640625" style="1" customWidth="1"/>
    <col min="348" max="348" width="8.77734375" style="1" bestFit="1" customWidth="1"/>
    <col min="349" max="349" width="7.44140625" style="1" customWidth="1"/>
    <col min="350" max="564" width="8.88671875" style="1"/>
    <col min="565" max="565" width="2.21875" style="1" customWidth="1"/>
    <col min="566" max="566" width="1.44140625" style="1" customWidth="1"/>
    <col min="567" max="567" width="4.44140625" style="1" customWidth="1"/>
    <col min="568" max="570" width="9.5546875" style="1" customWidth="1"/>
    <col min="571" max="571" width="8.77734375" style="1" bestFit="1" customWidth="1"/>
    <col min="572" max="572" width="7.44140625" style="1" customWidth="1"/>
    <col min="573" max="575" width="10.6640625" style="1" customWidth="1"/>
    <col min="576" max="576" width="8.77734375" style="1" bestFit="1" customWidth="1"/>
    <col min="577" max="577" width="7.44140625" style="1" customWidth="1"/>
    <col min="578" max="578" width="2.33203125" style="1" customWidth="1"/>
    <col min="579" max="579" width="2.21875" style="1" customWidth="1"/>
    <col min="580" max="580" width="1.44140625" style="1" customWidth="1"/>
    <col min="581" max="581" width="4.44140625" style="1" customWidth="1"/>
    <col min="582" max="584" width="9.5546875" style="1" customWidth="1"/>
    <col min="585" max="585" width="8.33203125" style="1" bestFit="1" customWidth="1"/>
    <col min="586" max="586" width="7.44140625" style="1" customWidth="1"/>
    <col min="587" max="589" width="10.6640625" style="1" customWidth="1"/>
    <col min="590" max="591" width="7.44140625" style="1" customWidth="1"/>
    <col min="592" max="592" width="2.33203125" style="1" customWidth="1"/>
    <col min="593" max="593" width="2.21875" style="1" customWidth="1"/>
    <col min="594" max="594" width="1.44140625" style="1" customWidth="1"/>
    <col min="595" max="595" width="4.44140625" style="1" customWidth="1"/>
    <col min="596" max="598" width="9.5546875" style="1" customWidth="1"/>
    <col min="599" max="599" width="8.77734375" style="1" bestFit="1" customWidth="1"/>
    <col min="600" max="600" width="7.44140625" style="1" customWidth="1"/>
    <col min="601" max="603" width="10.6640625" style="1" customWidth="1"/>
    <col min="604" max="604" width="8.77734375" style="1" bestFit="1" customWidth="1"/>
    <col min="605" max="605" width="7.44140625" style="1" customWidth="1"/>
    <col min="606" max="820" width="8.88671875" style="1"/>
    <col min="821" max="821" width="2.21875" style="1" customWidth="1"/>
    <col min="822" max="822" width="1.44140625" style="1" customWidth="1"/>
    <col min="823" max="823" width="4.44140625" style="1" customWidth="1"/>
    <col min="824" max="826" width="9.5546875" style="1" customWidth="1"/>
    <col min="827" max="827" width="8.77734375" style="1" bestFit="1" customWidth="1"/>
    <col min="828" max="828" width="7.44140625" style="1" customWidth="1"/>
    <col min="829" max="831" width="10.6640625" style="1" customWidth="1"/>
    <col min="832" max="832" width="8.77734375" style="1" bestFit="1" customWidth="1"/>
    <col min="833" max="833" width="7.44140625" style="1" customWidth="1"/>
    <col min="834" max="834" width="2.33203125" style="1" customWidth="1"/>
    <col min="835" max="835" width="2.21875" style="1" customWidth="1"/>
    <col min="836" max="836" width="1.44140625" style="1" customWidth="1"/>
    <col min="837" max="837" width="4.44140625" style="1" customWidth="1"/>
    <col min="838" max="840" width="9.5546875" style="1" customWidth="1"/>
    <col min="841" max="841" width="8.33203125" style="1" bestFit="1" customWidth="1"/>
    <col min="842" max="842" width="7.44140625" style="1" customWidth="1"/>
    <col min="843" max="845" width="10.6640625" style="1" customWidth="1"/>
    <col min="846" max="847" width="7.44140625" style="1" customWidth="1"/>
    <col min="848" max="848" width="2.33203125" style="1" customWidth="1"/>
    <col min="849" max="849" width="2.21875" style="1" customWidth="1"/>
    <col min="850" max="850" width="1.44140625" style="1" customWidth="1"/>
    <col min="851" max="851" width="4.44140625" style="1" customWidth="1"/>
    <col min="852" max="854" width="9.5546875" style="1" customWidth="1"/>
    <col min="855" max="855" width="8.77734375" style="1" bestFit="1" customWidth="1"/>
    <col min="856" max="856" width="7.44140625" style="1" customWidth="1"/>
    <col min="857" max="859" width="10.6640625" style="1" customWidth="1"/>
    <col min="860" max="860" width="8.77734375" style="1" bestFit="1" customWidth="1"/>
    <col min="861" max="861" width="7.44140625" style="1" customWidth="1"/>
    <col min="862" max="1076" width="8.88671875" style="1"/>
    <col min="1077" max="1077" width="2.21875" style="1" customWidth="1"/>
    <col min="1078" max="1078" width="1.44140625" style="1" customWidth="1"/>
    <col min="1079" max="1079" width="4.44140625" style="1" customWidth="1"/>
    <col min="1080" max="1082" width="9.5546875" style="1" customWidth="1"/>
    <col min="1083" max="1083" width="8.77734375" style="1" bestFit="1" customWidth="1"/>
    <col min="1084" max="1084" width="7.44140625" style="1" customWidth="1"/>
    <col min="1085" max="1087" width="10.6640625" style="1" customWidth="1"/>
    <col min="1088" max="1088" width="8.77734375" style="1" bestFit="1" customWidth="1"/>
    <col min="1089" max="1089" width="7.44140625" style="1" customWidth="1"/>
    <col min="1090" max="1090" width="2.33203125" style="1" customWidth="1"/>
    <col min="1091" max="1091" width="2.21875" style="1" customWidth="1"/>
    <col min="1092" max="1092" width="1.44140625" style="1" customWidth="1"/>
    <col min="1093" max="1093" width="4.44140625" style="1" customWidth="1"/>
    <col min="1094" max="1096" width="9.5546875" style="1" customWidth="1"/>
    <col min="1097" max="1097" width="8.33203125" style="1" bestFit="1" customWidth="1"/>
    <col min="1098" max="1098" width="7.44140625" style="1" customWidth="1"/>
    <col min="1099" max="1101" width="10.6640625" style="1" customWidth="1"/>
    <col min="1102" max="1103" width="7.44140625" style="1" customWidth="1"/>
    <col min="1104" max="1104" width="2.33203125" style="1" customWidth="1"/>
    <col min="1105" max="1105" width="2.21875" style="1" customWidth="1"/>
    <col min="1106" max="1106" width="1.44140625" style="1" customWidth="1"/>
    <col min="1107" max="1107" width="4.44140625" style="1" customWidth="1"/>
    <col min="1108" max="1110" width="9.5546875" style="1" customWidth="1"/>
    <col min="1111" max="1111" width="8.77734375" style="1" bestFit="1" customWidth="1"/>
    <col min="1112" max="1112" width="7.44140625" style="1" customWidth="1"/>
    <col min="1113" max="1115" width="10.6640625" style="1" customWidth="1"/>
    <col min="1116" max="1116" width="8.77734375" style="1" bestFit="1" customWidth="1"/>
    <col min="1117" max="1117" width="7.44140625" style="1" customWidth="1"/>
    <col min="1118" max="1332" width="8.88671875" style="1"/>
    <col min="1333" max="1333" width="2.21875" style="1" customWidth="1"/>
    <col min="1334" max="1334" width="1.44140625" style="1" customWidth="1"/>
    <col min="1335" max="1335" width="4.44140625" style="1" customWidth="1"/>
    <col min="1336" max="1338" width="9.5546875" style="1" customWidth="1"/>
    <col min="1339" max="1339" width="8.77734375" style="1" bestFit="1" customWidth="1"/>
    <col min="1340" max="1340" width="7.44140625" style="1" customWidth="1"/>
    <col min="1341" max="1343" width="10.6640625" style="1" customWidth="1"/>
    <col min="1344" max="1344" width="8.77734375" style="1" bestFit="1" customWidth="1"/>
    <col min="1345" max="1345" width="7.44140625" style="1" customWidth="1"/>
    <col min="1346" max="1346" width="2.33203125" style="1" customWidth="1"/>
    <col min="1347" max="1347" width="2.21875" style="1" customWidth="1"/>
    <col min="1348" max="1348" width="1.44140625" style="1" customWidth="1"/>
    <col min="1349" max="1349" width="4.44140625" style="1" customWidth="1"/>
    <col min="1350" max="1352" width="9.5546875" style="1" customWidth="1"/>
    <col min="1353" max="1353" width="8.33203125" style="1" bestFit="1" customWidth="1"/>
    <col min="1354" max="1354" width="7.44140625" style="1" customWidth="1"/>
    <col min="1355" max="1357" width="10.6640625" style="1" customWidth="1"/>
    <col min="1358" max="1359" width="7.44140625" style="1" customWidth="1"/>
    <col min="1360" max="1360" width="2.33203125" style="1" customWidth="1"/>
    <col min="1361" max="1361" width="2.21875" style="1" customWidth="1"/>
    <col min="1362" max="1362" width="1.44140625" style="1" customWidth="1"/>
    <col min="1363" max="1363" width="4.44140625" style="1" customWidth="1"/>
    <col min="1364" max="1366" width="9.5546875" style="1" customWidth="1"/>
    <col min="1367" max="1367" width="8.77734375" style="1" bestFit="1" customWidth="1"/>
    <col min="1368" max="1368" width="7.44140625" style="1" customWidth="1"/>
    <col min="1369" max="1371" width="10.6640625" style="1" customWidth="1"/>
    <col min="1372" max="1372" width="8.77734375" style="1" bestFit="1" customWidth="1"/>
    <col min="1373" max="1373" width="7.44140625" style="1" customWidth="1"/>
    <col min="1374" max="1588" width="8.88671875" style="1"/>
    <col min="1589" max="1589" width="2.21875" style="1" customWidth="1"/>
    <col min="1590" max="1590" width="1.44140625" style="1" customWidth="1"/>
    <col min="1591" max="1591" width="4.44140625" style="1" customWidth="1"/>
    <col min="1592" max="1594" width="9.5546875" style="1" customWidth="1"/>
    <col min="1595" max="1595" width="8.77734375" style="1" bestFit="1" customWidth="1"/>
    <col min="1596" max="1596" width="7.44140625" style="1" customWidth="1"/>
    <col min="1597" max="1599" width="10.6640625" style="1" customWidth="1"/>
    <col min="1600" max="1600" width="8.77734375" style="1" bestFit="1" customWidth="1"/>
    <col min="1601" max="1601" width="7.44140625" style="1" customWidth="1"/>
    <col min="1602" max="1602" width="2.33203125" style="1" customWidth="1"/>
    <col min="1603" max="1603" width="2.21875" style="1" customWidth="1"/>
    <col min="1604" max="1604" width="1.44140625" style="1" customWidth="1"/>
    <col min="1605" max="1605" width="4.44140625" style="1" customWidth="1"/>
    <col min="1606" max="1608" width="9.5546875" style="1" customWidth="1"/>
    <col min="1609" max="1609" width="8.33203125" style="1" bestFit="1" customWidth="1"/>
    <col min="1610" max="1610" width="7.44140625" style="1" customWidth="1"/>
    <col min="1611" max="1613" width="10.6640625" style="1" customWidth="1"/>
    <col min="1614" max="1615" width="7.44140625" style="1" customWidth="1"/>
    <col min="1616" max="1616" width="2.33203125" style="1" customWidth="1"/>
    <col min="1617" max="1617" width="2.21875" style="1" customWidth="1"/>
    <col min="1618" max="1618" width="1.44140625" style="1" customWidth="1"/>
    <col min="1619" max="1619" width="4.44140625" style="1" customWidth="1"/>
    <col min="1620" max="1622" width="9.5546875" style="1" customWidth="1"/>
    <col min="1623" max="1623" width="8.77734375" style="1" bestFit="1" customWidth="1"/>
    <col min="1624" max="1624" width="7.44140625" style="1" customWidth="1"/>
    <col min="1625" max="1627" width="10.6640625" style="1" customWidth="1"/>
    <col min="1628" max="1628" width="8.77734375" style="1" bestFit="1" customWidth="1"/>
    <col min="1629" max="1629" width="7.44140625" style="1" customWidth="1"/>
    <col min="1630" max="1844" width="8.88671875" style="1"/>
    <col min="1845" max="1845" width="2.21875" style="1" customWidth="1"/>
    <col min="1846" max="1846" width="1.44140625" style="1" customWidth="1"/>
    <col min="1847" max="1847" width="4.44140625" style="1" customWidth="1"/>
    <col min="1848" max="1850" width="9.5546875" style="1" customWidth="1"/>
    <col min="1851" max="1851" width="8.77734375" style="1" bestFit="1" customWidth="1"/>
    <col min="1852" max="1852" width="7.44140625" style="1" customWidth="1"/>
    <col min="1853" max="1855" width="10.6640625" style="1" customWidth="1"/>
    <col min="1856" max="1856" width="8.77734375" style="1" bestFit="1" customWidth="1"/>
    <col min="1857" max="1857" width="7.44140625" style="1" customWidth="1"/>
    <col min="1858" max="1858" width="2.33203125" style="1" customWidth="1"/>
    <col min="1859" max="1859" width="2.21875" style="1" customWidth="1"/>
    <col min="1860" max="1860" width="1.44140625" style="1" customWidth="1"/>
    <col min="1861" max="1861" width="4.44140625" style="1" customWidth="1"/>
    <col min="1862" max="1864" width="9.5546875" style="1" customWidth="1"/>
    <col min="1865" max="1865" width="8.33203125" style="1" bestFit="1" customWidth="1"/>
    <col min="1866" max="1866" width="7.44140625" style="1" customWidth="1"/>
    <col min="1867" max="1869" width="10.6640625" style="1" customWidth="1"/>
    <col min="1870" max="1871" width="7.44140625" style="1" customWidth="1"/>
    <col min="1872" max="1872" width="2.33203125" style="1" customWidth="1"/>
    <col min="1873" max="1873" width="2.21875" style="1" customWidth="1"/>
    <col min="1874" max="1874" width="1.44140625" style="1" customWidth="1"/>
    <col min="1875" max="1875" width="4.44140625" style="1" customWidth="1"/>
    <col min="1876" max="1878" width="9.5546875" style="1" customWidth="1"/>
    <col min="1879" max="1879" width="8.77734375" style="1" bestFit="1" customWidth="1"/>
    <col min="1880" max="1880" width="7.44140625" style="1" customWidth="1"/>
    <col min="1881" max="1883" width="10.6640625" style="1" customWidth="1"/>
    <col min="1884" max="1884" width="8.77734375" style="1" bestFit="1" customWidth="1"/>
    <col min="1885" max="1885" width="7.44140625" style="1" customWidth="1"/>
    <col min="1886" max="2100" width="8.88671875" style="1"/>
    <col min="2101" max="2101" width="2.21875" style="1" customWidth="1"/>
    <col min="2102" max="2102" width="1.44140625" style="1" customWidth="1"/>
    <col min="2103" max="2103" width="4.44140625" style="1" customWidth="1"/>
    <col min="2104" max="2106" width="9.5546875" style="1" customWidth="1"/>
    <col min="2107" max="2107" width="8.77734375" style="1" bestFit="1" customWidth="1"/>
    <col min="2108" max="2108" width="7.44140625" style="1" customWidth="1"/>
    <col min="2109" max="2111" width="10.6640625" style="1" customWidth="1"/>
    <col min="2112" max="2112" width="8.77734375" style="1" bestFit="1" customWidth="1"/>
    <col min="2113" max="2113" width="7.44140625" style="1" customWidth="1"/>
    <col min="2114" max="2114" width="2.33203125" style="1" customWidth="1"/>
    <col min="2115" max="2115" width="2.21875" style="1" customWidth="1"/>
    <col min="2116" max="2116" width="1.44140625" style="1" customWidth="1"/>
    <col min="2117" max="2117" width="4.44140625" style="1" customWidth="1"/>
    <col min="2118" max="2120" width="9.5546875" style="1" customWidth="1"/>
    <col min="2121" max="2121" width="8.33203125" style="1" bestFit="1" customWidth="1"/>
    <col min="2122" max="2122" width="7.44140625" style="1" customWidth="1"/>
    <col min="2123" max="2125" width="10.6640625" style="1" customWidth="1"/>
    <col min="2126" max="2127" width="7.44140625" style="1" customWidth="1"/>
    <col min="2128" max="2128" width="2.33203125" style="1" customWidth="1"/>
    <col min="2129" max="2129" width="2.21875" style="1" customWidth="1"/>
    <col min="2130" max="2130" width="1.44140625" style="1" customWidth="1"/>
    <col min="2131" max="2131" width="4.44140625" style="1" customWidth="1"/>
    <col min="2132" max="2134" width="9.5546875" style="1" customWidth="1"/>
    <col min="2135" max="2135" width="8.77734375" style="1" bestFit="1" customWidth="1"/>
    <col min="2136" max="2136" width="7.44140625" style="1" customWidth="1"/>
    <col min="2137" max="2139" width="10.6640625" style="1" customWidth="1"/>
    <col min="2140" max="2140" width="8.77734375" style="1" bestFit="1" customWidth="1"/>
    <col min="2141" max="2141" width="7.44140625" style="1" customWidth="1"/>
    <col min="2142" max="2356" width="8.88671875" style="1"/>
    <col min="2357" max="2357" width="2.21875" style="1" customWidth="1"/>
    <col min="2358" max="2358" width="1.44140625" style="1" customWidth="1"/>
    <col min="2359" max="2359" width="4.44140625" style="1" customWidth="1"/>
    <col min="2360" max="2362" width="9.5546875" style="1" customWidth="1"/>
    <col min="2363" max="2363" width="8.77734375" style="1" bestFit="1" customWidth="1"/>
    <col min="2364" max="2364" width="7.44140625" style="1" customWidth="1"/>
    <col min="2365" max="2367" width="10.6640625" style="1" customWidth="1"/>
    <col min="2368" max="2368" width="8.77734375" style="1" bestFit="1" customWidth="1"/>
    <col min="2369" max="2369" width="7.44140625" style="1" customWidth="1"/>
    <col min="2370" max="2370" width="2.33203125" style="1" customWidth="1"/>
    <col min="2371" max="2371" width="2.21875" style="1" customWidth="1"/>
    <col min="2372" max="2372" width="1.44140625" style="1" customWidth="1"/>
    <col min="2373" max="2373" width="4.44140625" style="1" customWidth="1"/>
    <col min="2374" max="2376" width="9.5546875" style="1" customWidth="1"/>
    <col min="2377" max="2377" width="8.33203125" style="1" bestFit="1" customWidth="1"/>
    <col min="2378" max="2378" width="7.44140625" style="1" customWidth="1"/>
    <col min="2379" max="2381" width="10.6640625" style="1" customWidth="1"/>
    <col min="2382" max="2383" width="7.44140625" style="1" customWidth="1"/>
    <col min="2384" max="2384" width="2.33203125" style="1" customWidth="1"/>
    <col min="2385" max="2385" width="2.21875" style="1" customWidth="1"/>
    <col min="2386" max="2386" width="1.44140625" style="1" customWidth="1"/>
    <col min="2387" max="2387" width="4.44140625" style="1" customWidth="1"/>
    <col min="2388" max="2390" width="9.5546875" style="1" customWidth="1"/>
    <col min="2391" max="2391" width="8.77734375" style="1" bestFit="1" customWidth="1"/>
    <col min="2392" max="2392" width="7.44140625" style="1" customWidth="1"/>
    <col min="2393" max="2395" width="10.6640625" style="1" customWidth="1"/>
    <col min="2396" max="2396" width="8.77734375" style="1" bestFit="1" customWidth="1"/>
    <col min="2397" max="2397" width="7.44140625" style="1" customWidth="1"/>
    <col min="2398" max="2612" width="8.88671875" style="1"/>
    <col min="2613" max="2613" width="2.21875" style="1" customWidth="1"/>
    <col min="2614" max="2614" width="1.44140625" style="1" customWidth="1"/>
    <col min="2615" max="2615" width="4.44140625" style="1" customWidth="1"/>
    <col min="2616" max="2618" width="9.5546875" style="1" customWidth="1"/>
    <col min="2619" max="2619" width="8.77734375" style="1" bestFit="1" customWidth="1"/>
    <col min="2620" max="2620" width="7.44140625" style="1" customWidth="1"/>
    <col min="2621" max="2623" width="10.6640625" style="1" customWidth="1"/>
    <col min="2624" max="2624" width="8.77734375" style="1" bestFit="1" customWidth="1"/>
    <col min="2625" max="2625" width="7.44140625" style="1" customWidth="1"/>
    <col min="2626" max="2626" width="2.33203125" style="1" customWidth="1"/>
    <col min="2627" max="2627" width="2.21875" style="1" customWidth="1"/>
    <col min="2628" max="2628" width="1.44140625" style="1" customWidth="1"/>
    <col min="2629" max="2629" width="4.44140625" style="1" customWidth="1"/>
    <col min="2630" max="2632" width="9.5546875" style="1" customWidth="1"/>
    <col min="2633" max="2633" width="8.33203125" style="1" bestFit="1" customWidth="1"/>
    <col min="2634" max="2634" width="7.44140625" style="1" customWidth="1"/>
    <col min="2635" max="2637" width="10.6640625" style="1" customWidth="1"/>
    <col min="2638" max="2639" width="7.44140625" style="1" customWidth="1"/>
    <col min="2640" max="2640" width="2.33203125" style="1" customWidth="1"/>
    <col min="2641" max="2641" width="2.21875" style="1" customWidth="1"/>
    <col min="2642" max="2642" width="1.44140625" style="1" customWidth="1"/>
    <col min="2643" max="2643" width="4.44140625" style="1" customWidth="1"/>
    <col min="2644" max="2646" width="9.5546875" style="1" customWidth="1"/>
    <col min="2647" max="2647" width="8.77734375" style="1" bestFit="1" customWidth="1"/>
    <col min="2648" max="2648" width="7.44140625" style="1" customWidth="1"/>
    <col min="2649" max="2651" width="10.6640625" style="1" customWidth="1"/>
    <col min="2652" max="2652" width="8.77734375" style="1" bestFit="1" customWidth="1"/>
    <col min="2653" max="2653" width="7.44140625" style="1" customWidth="1"/>
    <col min="2654" max="2868" width="8.88671875" style="1"/>
    <col min="2869" max="2869" width="2.21875" style="1" customWidth="1"/>
    <col min="2870" max="2870" width="1.44140625" style="1" customWidth="1"/>
    <col min="2871" max="2871" width="4.44140625" style="1" customWidth="1"/>
    <col min="2872" max="2874" width="9.5546875" style="1" customWidth="1"/>
    <col min="2875" max="2875" width="8.77734375" style="1" bestFit="1" customWidth="1"/>
    <col min="2876" max="2876" width="7.44140625" style="1" customWidth="1"/>
    <col min="2877" max="2879" width="10.6640625" style="1" customWidth="1"/>
    <col min="2880" max="2880" width="8.77734375" style="1" bestFit="1" customWidth="1"/>
    <col min="2881" max="2881" width="7.44140625" style="1" customWidth="1"/>
    <col min="2882" max="2882" width="2.33203125" style="1" customWidth="1"/>
    <col min="2883" max="2883" width="2.21875" style="1" customWidth="1"/>
    <col min="2884" max="2884" width="1.44140625" style="1" customWidth="1"/>
    <col min="2885" max="2885" width="4.44140625" style="1" customWidth="1"/>
    <col min="2886" max="2888" width="9.5546875" style="1" customWidth="1"/>
    <col min="2889" max="2889" width="8.33203125" style="1" bestFit="1" customWidth="1"/>
    <col min="2890" max="2890" width="7.44140625" style="1" customWidth="1"/>
    <col min="2891" max="2893" width="10.6640625" style="1" customWidth="1"/>
    <col min="2894" max="2895" width="7.44140625" style="1" customWidth="1"/>
    <col min="2896" max="2896" width="2.33203125" style="1" customWidth="1"/>
    <col min="2897" max="2897" width="2.21875" style="1" customWidth="1"/>
    <col min="2898" max="2898" width="1.44140625" style="1" customWidth="1"/>
    <col min="2899" max="2899" width="4.44140625" style="1" customWidth="1"/>
    <col min="2900" max="2902" width="9.5546875" style="1" customWidth="1"/>
    <col min="2903" max="2903" width="8.77734375" style="1" bestFit="1" customWidth="1"/>
    <col min="2904" max="2904" width="7.44140625" style="1" customWidth="1"/>
    <col min="2905" max="2907" width="10.6640625" style="1" customWidth="1"/>
    <col min="2908" max="2908" width="8.77734375" style="1" bestFit="1" customWidth="1"/>
    <col min="2909" max="2909" width="7.44140625" style="1" customWidth="1"/>
    <col min="2910" max="3124" width="8.88671875" style="1"/>
    <col min="3125" max="3125" width="2.21875" style="1" customWidth="1"/>
    <col min="3126" max="3126" width="1.44140625" style="1" customWidth="1"/>
    <col min="3127" max="3127" width="4.44140625" style="1" customWidth="1"/>
    <col min="3128" max="3130" width="9.5546875" style="1" customWidth="1"/>
    <col min="3131" max="3131" width="8.77734375" style="1" bestFit="1" customWidth="1"/>
    <col min="3132" max="3132" width="7.44140625" style="1" customWidth="1"/>
    <col min="3133" max="3135" width="10.6640625" style="1" customWidth="1"/>
    <col min="3136" max="3136" width="8.77734375" style="1" bestFit="1" customWidth="1"/>
    <col min="3137" max="3137" width="7.44140625" style="1" customWidth="1"/>
    <col min="3138" max="3138" width="2.33203125" style="1" customWidth="1"/>
    <col min="3139" max="3139" width="2.21875" style="1" customWidth="1"/>
    <col min="3140" max="3140" width="1.44140625" style="1" customWidth="1"/>
    <col min="3141" max="3141" width="4.44140625" style="1" customWidth="1"/>
    <col min="3142" max="3144" width="9.5546875" style="1" customWidth="1"/>
    <col min="3145" max="3145" width="8.33203125" style="1" bestFit="1" customWidth="1"/>
    <col min="3146" max="3146" width="7.44140625" style="1" customWidth="1"/>
    <col min="3147" max="3149" width="10.6640625" style="1" customWidth="1"/>
    <col min="3150" max="3151" width="7.44140625" style="1" customWidth="1"/>
    <col min="3152" max="3152" width="2.33203125" style="1" customWidth="1"/>
    <col min="3153" max="3153" width="2.21875" style="1" customWidth="1"/>
    <col min="3154" max="3154" width="1.44140625" style="1" customWidth="1"/>
    <col min="3155" max="3155" width="4.44140625" style="1" customWidth="1"/>
    <col min="3156" max="3158" width="9.5546875" style="1" customWidth="1"/>
    <col min="3159" max="3159" width="8.77734375" style="1" bestFit="1" customWidth="1"/>
    <col min="3160" max="3160" width="7.44140625" style="1" customWidth="1"/>
    <col min="3161" max="3163" width="10.6640625" style="1" customWidth="1"/>
    <col min="3164" max="3164" width="8.77734375" style="1" bestFit="1" customWidth="1"/>
    <col min="3165" max="3165" width="7.44140625" style="1" customWidth="1"/>
    <col min="3166" max="3380" width="8.88671875" style="1"/>
    <col min="3381" max="3381" width="2.21875" style="1" customWidth="1"/>
    <col min="3382" max="3382" width="1.44140625" style="1" customWidth="1"/>
    <col min="3383" max="3383" width="4.44140625" style="1" customWidth="1"/>
    <col min="3384" max="3386" width="9.5546875" style="1" customWidth="1"/>
    <col min="3387" max="3387" width="8.77734375" style="1" bestFit="1" customWidth="1"/>
    <col min="3388" max="3388" width="7.44140625" style="1" customWidth="1"/>
    <col min="3389" max="3391" width="10.6640625" style="1" customWidth="1"/>
    <col min="3392" max="3392" width="8.77734375" style="1" bestFit="1" customWidth="1"/>
    <col min="3393" max="3393" width="7.44140625" style="1" customWidth="1"/>
    <col min="3394" max="3394" width="2.33203125" style="1" customWidth="1"/>
    <col min="3395" max="3395" width="2.21875" style="1" customWidth="1"/>
    <col min="3396" max="3396" width="1.44140625" style="1" customWidth="1"/>
    <col min="3397" max="3397" width="4.44140625" style="1" customWidth="1"/>
    <col min="3398" max="3400" width="9.5546875" style="1" customWidth="1"/>
    <col min="3401" max="3401" width="8.33203125" style="1" bestFit="1" customWidth="1"/>
    <col min="3402" max="3402" width="7.44140625" style="1" customWidth="1"/>
    <col min="3403" max="3405" width="10.6640625" style="1" customWidth="1"/>
    <col min="3406" max="3407" width="7.44140625" style="1" customWidth="1"/>
    <col min="3408" max="3408" width="2.33203125" style="1" customWidth="1"/>
    <col min="3409" max="3409" width="2.21875" style="1" customWidth="1"/>
    <col min="3410" max="3410" width="1.44140625" style="1" customWidth="1"/>
    <col min="3411" max="3411" width="4.44140625" style="1" customWidth="1"/>
    <col min="3412" max="3414" width="9.5546875" style="1" customWidth="1"/>
    <col min="3415" max="3415" width="8.77734375" style="1" bestFit="1" customWidth="1"/>
    <col min="3416" max="3416" width="7.44140625" style="1" customWidth="1"/>
    <col min="3417" max="3419" width="10.6640625" style="1" customWidth="1"/>
    <col min="3420" max="3420" width="8.77734375" style="1" bestFit="1" customWidth="1"/>
    <col min="3421" max="3421" width="7.44140625" style="1" customWidth="1"/>
    <col min="3422" max="3636" width="8.88671875" style="1"/>
    <col min="3637" max="3637" width="2.21875" style="1" customWidth="1"/>
    <col min="3638" max="3638" width="1.44140625" style="1" customWidth="1"/>
    <col min="3639" max="3639" width="4.44140625" style="1" customWidth="1"/>
    <col min="3640" max="3642" width="9.5546875" style="1" customWidth="1"/>
    <col min="3643" max="3643" width="8.77734375" style="1" bestFit="1" customWidth="1"/>
    <col min="3644" max="3644" width="7.44140625" style="1" customWidth="1"/>
    <col min="3645" max="3647" width="10.6640625" style="1" customWidth="1"/>
    <col min="3648" max="3648" width="8.77734375" style="1" bestFit="1" customWidth="1"/>
    <col min="3649" max="3649" width="7.44140625" style="1" customWidth="1"/>
    <col min="3650" max="3650" width="2.33203125" style="1" customWidth="1"/>
    <col min="3651" max="3651" width="2.21875" style="1" customWidth="1"/>
    <col min="3652" max="3652" width="1.44140625" style="1" customWidth="1"/>
    <col min="3653" max="3653" width="4.44140625" style="1" customWidth="1"/>
    <col min="3654" max="3656" width="9.5546875" style="1" customWidth="1"/>
    <col min="3657" max="3657" width="8.33203125" style="1" bestFit="1" customWidth="1"/>
    <col min="3658" max="3658" width="7.44140625" style="1" customWidth="1"/>
    <col min="3659" max="3661" width="10.6640625" style="1" customWidth="1"/>
    <col min="3662" max="3663" width="7.44140625" style="1" customWidth="1"/>
    <col min="3664" max="3664" width="2.33203125" style="1" customWidth="1"/>
    <col min="3665" max="3665" width="2.21875" style="1" customWidth="1"/>
    <col min="3666" max="3666" width="1.44140625" style="1" customWidth="1"/>
    <col min="3667" max="3667" width="4.44140625" style="1" customWidth="1"/>
    <col min="3668" max="3670" width="9.5546875" style="1" customWidth="1"/>
    <col min="3671" max="3671" width="8.77734375" style="1" bestFit="1" customWidth="1"/>
    <col min="3672" max="3672" width="7.44140625" style="1" customWidth="1"/>
    <col min="3673" max="3675" width="10.6640625" style="1" customWidth="1"/>
    <col min="3676" max="3676" width="8.77734375" style="1" bestFit="1" customWidth="1"/>
    <col min="3677" max="3677" width="7.44140625" style="1" customWidth="1"/>
    <col min="3678" max="3892" width="8.88671875" style="1"/>
    <col min="3893" max="3893" width="2.21875" style="1" customWidth="1"/>
    <col min="3894" max="3894" width="1.44140625" style="1" customWidth="1"/>
    <col min="3895" max="3895" width="4.44140625" style="1" customWidth="1"/>
    <col min="3896" max="3898" width="9.5546875" style="1" customWidth="1"/>
    <col min="3899" max="3899" width="8.77734375" style="1" bestFit="1" customWidth="1"/>
    <col min="3900" max="3900" width="7.44140625" style="1" customWidth="1"/>
    <col min="3901" max="3903" width="10.6640625" style="1" customWidth="1"/>
    <col min="3904" max="3904" width="8.77734375" style="1" bestFit="1" customWidth="1"/>
    <col min="3905" max="3905" width="7.44140625" style="1" customWidth="1"/>
    <col min="3906" max="3906" width="2.33203125" style="1" customWidth="1"/>
    <col min="3907" max="3907" width="2.21875" style="1" customWidth="1"/>
    <col min="3908" max="3908" width="1.44140625" style="1" customWidth="1"/>
    <col min="3909" max="3909" width="4.44140625" style="1" customWidth="1"/>
    <col min="3910" max="3912" width="9.5546875" style="1" customWidth="1"/>
    <col min="3913" max="3913" width="8.33203125" style="1" bestFit="1" customWidth="1"/>
    <col min="3914" max="3914" width="7.44140625" style="1" customWidth="1"/>
    <col min="3915" max="3917" width="10.6640625" style="1" customWidth="1"/>
    <col min="3918" max="3919" width="7.44140625" style="1" customWidth="1"/>
    <col min="3920" max="3920" width="2.33203125" style="1" customWidth="1"/>
    <col min="3921" max="3921" width="2.21875" style="1" customWidth="1"/>
    <col min="3922" max="3922" width="1.44140625" style="1" customWidth="1"/>
    <col min="3923" max="3923" width="4.44140625" style="1" customWidth="1"/>
    <col min="3924" max="3926" width="9.5546875" style="1" customWidth="1"/>
    <col min="3927" max="3927" width="8.77734375" style="1" bestFit="1" customWidth="1"/>
    <col min="3928" max="3928" width="7.44140625" style="1" customWidth="1"/>
    <col min="3929" max="3931" width="10.6640625" style="1" customWidth="1"/>
    <col min="3932" max="3932" width="8.77734375" style="1" bestFit="1" customWidth="1"/>
    <col min="3933" max="3933" width="7.44140625" style="1" customWidth="1"/>
    <col min="3934" max="4148" width="8.88671875" style="1"/>
    <col min="4149" max="4149" width="2.21875" style="1" customWidth="1"/>
    <col min="4150" max="4150" width="1.44140625" style="1" customWidth="1"/>
    <col min="4151" max="4151" width="4.44140625" style="1" customWidth="1"/>
    <col min="4152" max="4154" width="9.5546875" style="1" customWidth="1"/>
    <col min="4155" max="4155" width="8.77734375" style="1" bestFit="1" customWidth="1"/>
    <col min="4156" max="4156" width="7.44140625" style="1" customWidth="1"/>
    <col min="4157" max="4159" width="10.6640625" style="1" customWidth="1"/>
    <col min="4160" max="4160" width="8.77734375" style="1" bestFit="1" customWidth="1"/>
    <col min="4161" max="4161" width="7.44140625" style="1" customWidth="1"/>
    <col min="4162" max="4162" width="2.33203125" style="1" customWidth="1"/>
    <col min="4163" max="4163" width="2.21875" style="1" customWidth="1"/>
    <col min="4164" max="4164" width="1.44140625" style="1" customWidth="1"/>
    <col min="4165" max="4165" width="4.44140625" style="1" customWidth="1"/>
    <col min="4166" max="4168" width="9.5546875" style="1" customWidth="1"/>
    <col min="4169" max="4169" width="8.33203125" style="1" bestFit="1" customWidth="1"/>
    <col min="4170" max="4170" width="7.44140625" style="1" customWidth="1"/>
    <col min="4171" max="4173" width="10.6640625" style="1" customWidth="1"/>
    <col min="4174" max="4175" width="7.44140625" style="1" customWidth="1"/>
    <col min="4176" max="4176" width="2.33203125" style="1" customWidth="1"/>
    <col min="4177" max="4177" width="2.21875" style="1" customWidth="1"/>
    <col min="4178" max="4178" width="1.44140625" style="1" customWidth="1"/>
    <col min="4179" max="4179" width="4.44140625" style="1" customWidth="1"/>
    <col min="4180" max="4182" width="9.5546875" style="1" customWidth="1"/>
    <col min="4183" max="4183" width="8.77734375" style="1" bestFit="1" customWidth="1"/>
    <col min="4184" max="4184" width="7.44140625" style="1" customWidth="1"/>
    <col min="4185" max="4187" width="10.6640625" style="1" customWidth="1"/>
    <col min="4188" max="4188" width="8.77734375" style="1" bestFit="1" customWidth="1"/>
    <col min="4189" max="4189" width="7.44140625" style="1" customWidth="1"/>
    <col min="4190" max="4404" width="8.88671875" style="1"/>
    <col min="4405" max="4405" width="2.21875" style="1" customWidth="1"/>
    <col min="4406" max="4406" width="1.44140625" style="1" customWidth="1"/>
    <col min="4407" max="4407" width="4.44140625" style="1" customWidth="1"/>
    <col min="4408" max="4410" width="9.5546875" style="1" customWidth="1"/>
    <col min="4411" max="4411" width="8.77734375" style="1" bestFit="1" customWidth="1"/>
    <col min="4412" max="4412" width="7.44140625" style="1" customWidth="1"/>
    <col min="4413" max="4415" width="10.6640625" style="1" customWidth="1"/>
    <col min="4416" max="4416" width="8.77734375" style="1" bestFit="1" customWidth="1"/>
    <col min="4417" max="4417" width="7.44140625" style="1" customWidth="1"/>
    <col min="4418" max="4418" width="2.33203125" style="1" customWidth="1"/>
    <col min="4419" max="4419" width="2.21875" style="1" customWidth="1"/>
    <col min="4420" max="4420" width="1.44140625" style="1" customWidth="1"/>
    <col min="4421" max="4421" width="4.44140625" style="1" customWidth="1"/>
    <col min="4422" max="4424" width="9.5546875" style="1" customWidth="1"/>
    <col min="4425" max="4425" width="8.33203125" style="1" bestFit="1" customWidth="1"/>
    <col min="4426" max="4426" width="7.44140625" style="1" customWidth="1"/>
    <col min="4427" max="4429" width="10.6640625" style="1" customWidth="1"/>
    <col min="4430" max="4431" width="7.44140625" style="1" customWidth="1"/>
    <col min="4432" max="4432" width="2.33203125" style="1" customWidth="1"/>
    <col min="4433" max="4433" width="2.21875" style="1" customWidth="1"/>
    <col min="4434" max="4434" width="1.44140625" style="1" customWidth="1"/>
    <col min="4435" max="4435" width="4.44140625" style="1" customWidth="1"/>
    <col min="4436" max="4438" width="9.5546875" style="1" customWidth="1"/>
    <col min="4439" max="4439" width="8.77734375" style="1" bestFit="1" customWidth="1"/>
    <col min="4440" max="4440" width="7.44140625" style="1" customWidth="1"/>
    <col min="4441" max="4443" width="10.6640625" style="1" customWidth="1"/>
    <col min="4444" max="4444" width="8.77734375" style="1" bestFit="1" customWidth="1"/>
    <col min="4445" max="4445" width="7.44140625" style="1" customWidth="1"/>
    <col min="4446" max="4660" width="8.88671875" style="1"/>
    <col min="4661" max="4661" width="2.21875" style="1" customWidth="1"/>
    <col min="4662" max="4662" width="1.44140625" style="1" customWidth="1"/>
    <col min="4663" max="4663" width="4.44140625" style="1" customWidth="1"/>
    <col min="4664" max="4666" width="9.5546875" style="1" customWidth="1"/>
    <col min="4667" max="4667" width="8.77734375" style="1" bestFit="1" customWidth="1"/>
    <col min="4668" max="4668" width="7.44140625" style="1" customWidth="1"/>
    <col min="4669" max="4671" width="10.6640625" style="1" customWidth="1"/>
    <col min="4672" max="4672" width="8.77734375" style="1" bestFit="1" customWidth="1"/>
    <col min="4673" max="4673" width="7.44140625" style="1" customWidth="1"/>
    <col min="4674" max="4674" width="2.33203125" style="1" customWidth="1"/>
    <col min="4675" max="4675" width="2.21875" style="1" customWidth="1"/>
    <col min="4676" max="4676" width="1.44140625" style="1" customWidth="1"/>
    <col min="4677" max="4677" width="4.44140625" style="1" customWidth="1"/>
    <col min="4678" max="4680" width="9.5546875" style="1" customWidth="1"/>
    <col min="4681" max="4681" width="8.33203125" style="1" bestFit="1" customWidth="1"/>
    <col min="4682" max="4682" width="7.44140625" style="1" customWidth="1"/>
    <col min="4683" max="4685" width="10.6640625" style="1" customWidth="1"/>
    <col min="4686" max="4687" width="7.44140625" style="1" customWidth="1"/>
    <col min="4688" max="4688" width="2.33203125" style="1" customWidth="1"/>
    <col min="4689" max="4689" width="2.21875" style="1" customWidth="1"/>
    <col min="4690" max="4690" width="1.44140625" style="1" customWidth="1"/>
    <col min="4691" max="4691" width="4.44140625" style="1" customWidth="1"/>
    <col min="4692" max="4694" width="9.5546875" style="1" customWidth="1"/>
    <col min="4695" max="4695" width="8.77734375" style="1" bestFit="1" customWidth="1"/>
    <col min="4696" max="4696" width="7.44140625" style="1" customWidth="1"/>
    <col min="4697" max="4699" width="10.6640625" style="1" customWidth="1"/>
    <col min="4700" max="4700" width="8.77734375" style="1" bestFit="1" customWidth="1"/>
    <col min="4701" max="4701" width="7.44140625" style="1" customWidth="1"/>
    <col min="4702" max="4916" width="8.88671875" style="1"/>
    <col min="4917" max="4917" width="2.21875" style="1" customWidth="1"/>
    <col min="4918" max="4918" width="1.44140625" style="1" customWidth="1"/>
    <col min="4919" max="4919" width="4.44140625" style="1" customWidth="1"/>
    <col min="4920" max="4922" width="9.5546875" style="1" customWidth="1"/>
    <col min="4923" max="4923" width="8.77734375" style="1" bestFit="1" customWidth="1"/>
    <col min="4924" max="4924" width="7.44140625" style="1" customWidth="1"/>
    <col min="4925" max="4927" width="10.6640625" style="1" customWidth="1"/>
    <col min="4928" max="4928" width="8.77734375" style="1" bestFit="1" customWidth="1"/>
    <col min="4929" max="4929" width="7.44140625" style="1" customWidth="1"/>
    <col min="4930" max="4930" width="2.33203125" style="1" customWidth="1"/>
    <col min="4931" max="4931" width="2.21875" style="1" customWidth="1"/>
    <col min="4932" max="4932" width="1.44140625" style="1" customWidth="1"/>
    <col min="4933" max="4933" width="4.44140625" style="1" customWidth="1"/>
    <col min="4934" max="4936" width="9.5546875" style="1" customWidth="1"/>
    <col min="4937" max="4937" width="8.33203125" style="1" bestFit="1" customWidth="1"/>
    <col min="4938" max="4938" width="7.44140625" style="1" customWidth="1"/>
    <col min="4939" max="4941" width="10.6640625" style="1" customWidth="1"/>
    <col min="4942" max="4943" width="7.44140625" style="1" customWidth="1"/>
    <col min="4944" max="4944" width="2.33203125" style="1" customWidth="1"/>
    <col min="4945" max="4945" width="2.21875" style="1" customWidth="1"/>
    <col min="4946" max="4946" width="1.44140625" style="1" customWidth="1"/>
    <col min="4947" max="4947" width="4.44140625" style="1" customWidth="1"/>
    <col min="4948" max="4950" width="9.5546875" style="1" customWidth="1"/>
    <col min="4951" max="4951" width="8.77734375" style="1" bestFit="1" customWidth="1"/>
    <col min="4952" max="4952" width="7.44140625" style="1" customWidth="1"/>
    <col min="4953" max="4955" width="10.6640625" style="1" customWidth="1"/>
    <col min="4956" max="4956" width="8.77734375" style="1" bestFit="1" customWidth="1"/>
    <col min="4957" max="4957" width="7.44140625" style="1" customWidth="1"/>
    <col min="4958" max="5172" width="8.88671875" style="1"/>
    <col min="5173" max="5173" width="2.21875" style="1" customWidth="1"/>
    <col min="5174" max="5174" width="1.44140625" style="1" customWidth="1"/>
    <col min="5175" max="5175" width="4.44140625" style="1" customWidth="1"/>
    <col min="5176" max="5178" width="9.5546875" style="1" customWidth="1"/>
    <col min="5179" max="5179" width="8.77734375" style="1" bestFit="1" customWidth="1"/>
    <col min="5180" max="5180" width="7.44140625" style="1" customWidth="1"/>
    <col min="5181" max="5183" width="10.6640625" style="1" customWidth="1"/>
    <col min="5184" max="5184" width="8.77734375" style="1" bestFit="1" customWidth="1"/>
    <col min="5185" max="5185" width="7.44140625" style="1" customWidth="1"/>
    <col min="5186" max="5186" width="2.33203125" style="1" customWidth="1"/>
    <col min="5187" max="5187" width="2.21875" style="1" customWidth="1"/>
    <col min="5188" max="5188" width="1.44140625" style="1" customWidth="1"/>
    <col min="5189" max="5189" width="4.44140625" style="1" customWidth="1"/>
    <col min="5190" max="5192" width="9.5546875" style="1" customWidth="1"/>
    <col min="5193" max="5193" width="8.33203125" style="1" bestFit="1" customWidth="1"/>
    <col min="5194" max="5194" width="7.44140625" style="1" customWidth="1"/>
    <col min="5195" max="5197" width="10.6640625" style="1" customWidth="1"/>
    <col min="5198" max="5199" width="7.44140625" style="1" customWidth="1"/>
    <col min="5200" max="5200" width="2.33203125" style="1" customWidth="1"/>
    <col min="5201" max="5201" width="2.21875" style="1" customWidth="1"/>
    <col min="5202" max="5202" width="1.44140625" style="1" customWidth="1"/>
    <col min="5203" max="5203" width="4.44140625" style="1" customWidth="1"/>
    <col min="5204" max="5206" width="9.5546875" style="1" customWidth="1"/>
    <col min="5207" max="5207" width="8.77734375" style="1" bestFit="1" customWidth="1"/>
    <col min="5208" max="5208" width="7.44140625" style="1" customWidth="1"/>
    <col min="5209" max="5211" width="10.6640625" style="1" customWidth="1"/>
    <col min="5212" max="5212" width="8.77734375" style="1" bestFit="1" customWidth="1"/>
    <col min="5213" max="5213" width="7.44140625" style="1" customWidth="1"/>
    <col min="5214" max="5428" width="8.88671875" style="1"/>
    <col min="5429" max="5429" width="2.21875" style="1" customWidth="1"/>
    <col min="5430" max="5430" width="1.44140625" style="1" customWidth="1"/>
    <col min="5431" max="5431" width="4.44140625" style="1" customWidth="1"/>
    <col min="5432" max="5434" width="9.5546875" style="1" customWidth="1"/>
    <col min="5435" max="5435" width="8.77734375" style="1" bestFit="1" customWidth="1"/>
    <col min="5436" max="5436" width="7.44140625" style="1" customWidth="1"/>
    <col min="5437" max="5439" width="10.6640625" style="1" customWidth="1"/>
    <col min="5440" max="5440" width="8.77734375" style="1" bestFit="1" customWidth="1"/>
    <col min="5441" max="5441" width="7.44140625" style="1" customWidth="1"/>
    <col min="5442" max="5442" width="2.33203125" style="1" customWidth="1"/>
    <col min="5443" max="5443" width="2.21875" style="1" customWidth="1"/>
    <col min="5444" max="5444" width="1.44140625" style="1" customWidth="1"/>
    <col min="5445" max="5445" width="4.44140625" style="1" customWidth="1"/>
    <col min="5446" max="5448" width="9.5546875" style="1" customWidth="1"/>
    <col min="5449" max="5449" width="8.33203125" style="1" bestFit="1" customWidth="1"/>
    <col min="5450" max="5450" width="7.44140625" style="1" customWidth="1"/>
    <col min="5451" max="5453" width="10.6640625" style="1" customWidth="1"/>
    <col min="5454" max="5455" width="7.44140625" style="1" customWidth="1"/>
    <col min="5456" max="5456" width="2.33203125" style="1" customWidth="1"/>
    <col min="5457" max="5457" width="2.21875" style="1" customWidth="1"/>
    <col min="5458" max="5458" width="1.44140625" style="1" customWidth="1"/>
    <col min="5459" max="5459" width="4.44140625" style="1" customWidth="1"/>
    <col min="5460" max="5462" width="9.5546875" style="1" customWidth="1"/>
    <col min="5463" max="5463" width="8.77734375" style="1" bestFit="1" customWidth="1"/>
    <col min="5464" max="5464" width="7.44140625" style="1" customWidth="1"/>
    <col min="5465" max="5467" width="10.6640625" style="1" customWidth="1"/>
    <col min="5468" max="5468" width="8.77734375" style="1" bestFit="1" customWidth="1"/>
    <col min="5469" max="5469" width="7.44140625" style="1" customWidth="1"/>
    <col min="5470" max="5684" width="8.88671875" style="1"/>
    <col min="5685" max="5685" width="2.21875" style="1" customWidth="1"/>
    <col min="5686" max="5686" width="1.44140625" style="1" customWidth="1"/>
    <col min="5687" max="5687" width="4.44140625" style="1" customWidth="1"/>
    <col min="5688" max="5690" width="9.5546875" style="1" customWidth="1"/>
    <col min="5691" max="5691" width="8.77734375" style="1" bestFit="1" customWidth="1"/>
    <col min="5692" max="5692" width="7.44140625" style="1" customWidth="1"/>
    <col min="5693" max="5695" width="10.6640625" style="1" customWidth="1"/>
    <col min="5696" max="5696" width="8.77734375" style="1" bestFit="1" customWidth="1"/>
    <col min="5697" max="5697" width="7.44140625" style="1" customWidth="1"/>
    <col min="5698" max="5698" width="2.33203125" style="1" customWidth="1"/>
    <col min="5699" max="5699" width="2.21875" style="1" customWidth="1"/>
    <col min="5700" max="5700" width="1.44140625" style="1" customWidth="1"/>
    <col min="5701" max="5701" width="4.44140625" style="1" customWidth="1"/>
    <col min="5702" max="5704" width="9.5546875" style="1" customWidth="1"/>
    <col min="5705" max="5705" width="8.33203125" style="1" bestFit="1" customWidth="1"/>
    <col min="5706" max="5706" width="7.44140625" style="1" customWidth="1"/>
    <col min="5707" max="5709" width="10.6640625" style="1" customWidth="1"/>
    <col min="5710" max="5711" width="7.44140625" style="1" customWidth="1"/>
    <col min="5712" max="5712" width="2.33203125" style="1" customWidth="1"/>
    <col min="5713" max="5713" width="2.21875" style="1" customWidth="1"/>
    <col min="5714" max="5714" width="1.44140625" style="1" customWidth="1"/>
    <col min="5715" max="5715" width="4.44140625" style="1" customWidth="1"/>
    <col min="5716" max="5718" width="9.5546875" style="1" customWidth="1"/>
    <col min="5719" max="5719" width="8.77734375" style="1" bestFit="1" customWidth="1"/>
    <col min="5720" max="5720" width="7.44140625" style="1" customWidth="1"/>
    <col min="5721" max="5723" width="10.6640625" style="1" customWidth="1"/>
    <col min="5724" max="5724" width="8.77734375" style="1" bestFit="1" customWidth="1"/>
    <col min="5725" max="5725" width="7.44140625" style="1" customWidth="1"/>
    <col min="5726" max="5940" width="8.88671875" style="1"/>
    <col min="5941" max="5941" width="2.21875" style="1" customWidth="1"/>
    <col min="5942" max="5942" width="1.44140625" style="1" customWidth="1"/>
    <col min="5943" max="5943" width="4.44140625" style="1" customWidth="1"/>
    <col min="5944" max="5946" width="9.5546875" style="1" customWidth="1"/>
    <col min="5947" max="5947" width="8.77734375" style="1" bestFit="1" customWidth="1"/>
    <col min="5948" max="5948" width="7.44140625" style="1" customWidth="1"/>
    <col min="5949" max="5951" width="10.6640625" style="1" customWidth="1"/>
    <col min="5952" max="5952" width="8.77734375" style="1" bestFit="1" customWidth="1"/>
    <col min="5953" max="5953" width="7.44140625" style="1" customWidth="1"/>
    <col min="5954" max="5954" width="2.33203125" style="1" customWidth="1"/>
    <col min="5955" max="5955" width="2.21875" style="1" customWidth="1"/>
    <col min="5956" max="5956" width="1.44140625" style="1" customWidth="1"/>
    <col min="5957" max="5957" width="4.44140625" style="1" customWidth="1"/>
    <col min="5958" max="5960" width="9.5546875" style="1" customWidth="1"/>
    <col min="5961" max="5961" width="8.33203125" style="1" bestFit="1" customWidth="1"/>
    <col min="5962" max="5962" width="7.44140625" style="1" customWidth="1"/>
    <col min="5963" max="5965" width="10.6640625" style="1" customWidth="1"/>
    <col min="5966" max="5967" width="7.44140625" style="1" customWidth="1"/>
    <col min="5968" max="5968" width="2.33203125" style="1" customWidth="1"/>
    <col min="5969" max="5969" width="2.21875" style="1" customWidth="1"/>
    <col min="5970" max="5970" width="1.44140625" style="1" customWidth="1"/>
    <col min="5971" max="5971" width="4.44140625" style="1" customWidth="1"/>
    <col min="5972" max="5974" width="9.5546875" style="1" customWidth="1"/>
    <col min="5975" max="5975" width="8.77734375" style="1" bestFit="1" customWidth="1"/>
    <col min="5976" max="5976" width="7.44140625" style="1" customWidth="1"/>
    <col min="5977" max="5979" width="10.6640625" style="1" customWidth="1"/>
    <col min="5980" max="5980" width="8.77734375" style="1" bestFit="1" customWidth="1"/>
    <col min="5981" max="5981" width="7.44140625" style="1" customWidth="1"/>
    <col min="5982" max="6196" width="8.88671875" style="1"/>
    <col min="6197" max="6197" width="2.21875" style="1" customWidth="1"/>
    <col min="6198" max="6198" width="1.44140625" style="1" customWidth="1"/>
    <col min="6199" max="6199" width="4.44140625" style="1" customWidth="1"/>
    <col min="6200" max="6202" width="9.5546875" style="1" customWidth="1"/>
    <col min="6203" max="6203" width="8.77734375" style="1" bestFit="1" customWidth="1"/>
    <col min="6204" max="6204" width="7.44140625" style="1" customWidth="1"/>
    <col min="6205" max="6207" width="10.6640625" style="1" customWidth="1"/>
    <col min="6208" max="6208" width="8.77734375" style="1" bestFit="1" customWidth="1"/>
    <col min="6209" max="6209" width="7.44140625" style="1" customWidth="1"/>
    <col min="6210" max="6210" width="2.33203125" style="1" customWidth="1"/>
    <col min="6211" max="6211" width="2.21875" style="1" customWidth="1"/>
    <col min="6212" max="6212" width="1.44140625" style="1" customWidth="1"/>
    <col min="6213" max="6213" width="4.44140625" style="1" customWidth="1"/>
    <col min="6214" max="6216" width="9.5546875" style="1" customWidth="1"/>
    <col min="6217" max="6217" width="8.33203125" style="1" bestFit="1" customWidth="1"/>
    <col min="6218" max="6218" width="7.44140625" style="1" customWidth="1"/>
    <col min="6219" max="6221" width="10.6640625" style="1" customWidth="1"/>
    <col min="6222" max="6223" width="7.44140625" style="1" customWidth="1"/>
    <col min="6224" max="6224" width="2.33203125" style="1" customWidth="1"/>
    <col min="6225" max="6225" width="2.21875" style="1" customWidth="1"/>
    <col min="6226" max="6226" width="1.44140625" style="1" customWidth="1"/>
    <col min="6227" max="6227" width="4.44140625" style="1" customWidth="1"/>
    <col min="6228" max="6230" width="9.5546875" style="1" customWidth="1"/>
    <col min="6231" max="6231" width="8.77734375" style="1" bestFit="1" customWidth="1"/>
    <col min="6232" max="6232" width="7.44140625" style="1" customWidth="1"/>
    <col min="6233" max="6235" width="10.6640625" style="1" customWidth="1"/>
    <col min="6236" max="6236" width="8.77734375" style="1" bestFit="1" customWidth="1"/>
    <col min="6237" max="6237" width="7.44140625" style="1" customWidth="1"/>
    <col min="6238" max="6452" width="8.88671875" style="1"/>
    <col min="6453" max="6453" width="2.21875" style="1" customWidth="1"/>
    <col min="6454" max="6454" width="1.44140625" style="1" customWidth="1"/>
    <col min="6455" max="6455" width="4.44140625" style="1" customWidth="1"/>
    <col min="6456" max="6458" width="9.5546875" style="1" customWidth="1"/>
    <col min="6459" max="6459" width="8.77734375" style="1" bestFit="1" customWidth="1"/>
    <col min="6460" max="6460" width="7.44140625" style="1" customWidth="1"/>
    <col min="6461" max="6463" width="10.6640625" style="1" customWidth="1"/>
    <col min="6464" max="6464" width="8.77734375" style="1" bestFit="1" customWidth="1"/>
    <col min="6465" max="6465" width="7.44140625" style="1" customWidth="1"/>
    <col min="6466" max="6466" width="2.33203125" style="1" customWidth="1"/>
    <col min="6467" max="6467" width="2.21875" style="1" customWidth="1"/>
    <col min="6468" max="6468" width="1.44140625" style="1" customWidth="1"/>
    <col min="6469" max="6469" width="4.44140625" style="1" customWidth="1"/>
    <col min="6470" max="6472" width="9.5546875" style="1" customWidth="1"/>
    <col min="6473" max="6473" width="8.33203125" style="1" bestFit="1" customWidth="1"/>
    <col min="6474" max="6474" width="7.44140625" style="1" customWidth="1"/>
    <col min="6475" max="6477" width="10.6640625" style="1" customWidth="1"/>
    <col min="6478" max="6479" width="7.44140625" style="1" customWidth="1"/>
    <col min="6480" max="6480" width="2.33203125" style="1" customWidth="1"/>
    <col min="6481" max="6481" width="2.21875" style="1" customWidth="1"/>
    <col min="6482" max="6482" width="1.44140625" style="1" customWidth="1"/>
    <col min="6483" max="6483" width="4.44140625" style="1" customWidth="1"/>
    <col min="6484" max="6486" width="9.5546875" style="1" customWidth="1"/>
    <col min="6487" max="6487" width="8.77734375" style="1" bestFit="1" customWidth="1"/>
    <col min="6488" max="6488" width="7.44140625" style="1" customWidth="1"/>
    <col min="6489" max="6491" width="10.6640625" style="1" customWidth="1"/>
    <col min="6492" max="6492" width="8.77734375" style="1" bestFit="1" customWidth="1"/>
    <col min="6493" max="6493" width="7.44140625" style="1" customWidth="1"/>
    <col min="6494" max="6708" width="8.88671875" style="1"/>
    <col min="6709" max="6709" width="2.21875" style="1" customWidth="1"/>
    <col min="6710" max="6710" width="1.44140625" style="1" customWidth="1"/>
    <col min="6711" max="6711" width="4.44140625" style="1" customWidth="1"/>
    <col min="6712" max="6714" width="9.5546875" style="1" customWidth="1"/>
    <col min="6715" max="6715" width="8.77734375" style="1" bestFit="1" customWidth="1"/>
    <col min="6716" max="6716" width="7.44140625" style="1" customWidth="1"/>
    <col min="6717" max="6719" width="10.6640625" style="1" customWidth="1"/>
    <col min="6720" max="6720" width="8.77734375" style="1" bestFit="1" customWidth="1"/>
    <col min="6721" max="6721" width="7.44140625" style="1" customWidth="1"/>
    <col min="6722" max="6722" width="2.33203125" style="1" customWidth="1"/>
    <col min="6723" max="6723" width="2.21875" style="1" customWidth="1"/>
    <col min="6724" max="6724" width="1.44140625" style="1" customWidth="1"/>
    <col min="6725" max="6725" width="4.44140625" style="1" customWidth="1"/>
    <col min="6726" max="6728" width="9.5546875" style="1" customWidth="1"/>
    <col min="6729" max="6729" width="8.33203125" style="1" bestFit="1" customWidth="1"/>
    <col min="6730" max="6730" width="7.44140625" style="1" customWidth="1"/>
    <col min="6731" max="6733" width="10.6640625" style="1" customWidth="1"/>
    <col min="6734" max="6735" width="7.44140625" style="1" customWidth="1"/>
    <col min="6736" max="6736" width="2.33203125" style="1" customWidth="1"/>
    <col min="6737" max="6737" width="2.21875" style="1" customWidth="1"/>
    <col min="6738" max="6738" width="1.44140625" style="1" customWidth="1"/>
    <col min="6739" max="6739" width="4.44140625" style="1" customWidth="1"/>
    <col min="6740" max="6742" width="9.5546875" style="1" customWidth="1"/>
    <col min="6743" max="6743" width="8.77734375" style="1" bestFit="1" customWidth="1"/>
    <col min="6744" max="6744" width="7.44140625" style="1" customWidth="1"/>
    <col min="6745" max="6747" width="10.6640625" style="1" customWidth="1"/>
    <col min="6748" max="6748" width="8.77734375" style="1" bestFit="1" customWidth="1"/>
    <col min="6749" max="6749" width="7.44140625" style="1" customWidth="1"/>
    <col min="6750" max="6964" width="8.88671875" style="1"/>
    <col min="6965" max="6965" width="2.21875" style="1" customWidth="1"/>
    <col min="6966" max="6966" width="1.44140625" style="1" customWidth="1"/>
    <col min="6967" max="6967" width="4.44140625" style="1" customWidth="1"/>
    <col min="6968" max="6970" width="9.5546875" style="1" customWidth="1"/>
    <col min="6971" max="6971" width="8.77734375" style="1" bestFit="1" customWidth="1"/>
    <col min="6972" max="6972" width="7.44140625" style="1" customWidth="1"/>
    <col min="6973" max="6975" width="10.6640625" style="1" customWidth="1"/>
    <col min="6976" max="6976" width="8.77734375" style="1" bestFit="1" customWidth="1"/>
    <col min="6977" max="6977" width="7.44140625" style="1" customWidth="1"/>
    <col min="6978" max="6978" width="2.33203125" style="1" customWidth="1"/>
    <col min="6979" max="6979" width="2.21875" style="1" customWidth="1"/>
    <col min="6980" max="6980" width="1.44140625" style="1" customWidth="1"/>
    <col min="6981" max="6981" width="4.44140625" style="1" customWidth="1"/>
    <col min="6982" max="6984" width="9.5546875" style="1" customWidth="1"/>
    <col min="6985" max="6985" width="8.33203125" style="1" bestFit="1" customWidth="1"/>
    <col min="6986" max="6986" width="7.44140625" style="1" customWidth="1"/>
    <col min="6987" max="6989" width="10.6640625" style="1" customWidth="1"/>
    <col min="6990" max="6991" width="7.44140625" style="1" customWidth="1"/>
    <col min="6992" max="6992" width="2.33203125" style="1" customWidth="1"/>
    <col min="6993" max="6993" width="2.21875" style="1" customWidth="1"/>
    <col min="6994" max="6994" width="1.44140625" style="1" customWidth="1"/>
    <col min="6995" max="6995" width="4.44140625" style="1" customWidth="1"/>
    <col min="6996" max="6998" width="9.5546875" style="1" customWidth="1"/>
    <col min="6999" max="6999" width="8.77734375" style="1" bestFit="1" customWidth="1"/>
    <col min="7000" max="7000" width="7.44140625" style="1" customWidth="1"/>
    <col min="7001" max="7003" width="10.6640625" style="1" customWidth="1"/>
    <col min="7004" max="7004" width="8.77734375" style="1" bestFit="1" customWidth="1"/>
    <col min="7005" max="7005" width="7.44140625" style="1" customWidth="1"/>
    <col min="7006" max="7220" width="8.88671875" style="1"/>
    <col min="7221" max="7221" width="2.21875" style="1" customWidth="1"/>
    <col min="7222" max="7222" width="1.44140625" style="1" customWidth="1"/>
    <col min="7223" max="7223" width="4.44140625" style="1" customWidth="1"/>
    <col min="7224" max="7226" width="9.5546875" style="1" customWidth="1"/>
    <col min="7227" max="7227" width="8.77734375" style="1" bestFit="1" customWidth="1"/>
    <col min="7228" max="7228" width="7.44140625" style="1" customWidth="1"/>
    <col min="7229" max="7231" width="10.6640625" style="1" customWidth="1"/>
    <col min="7232" max="7232" width="8.77734375" style="1" bestFit="1" customWidth="1"/>
    <col min="7233" max="7233" width="7.44140625" style="1" customWidth="1"/>
    <col min="7234" max="7234" width="2.33203125" style="1" customWidth="1"/>
    <col min="7235" max="7235" width="2.21875" style="1" customWidth="1"/>
    <col min="7236" max="7236" width="1.44140625" style="1" customWidth="1"/>
    <col min="7237" max="7237" width="4.44140625" style="1" customWidth="1"/>
    <col min="7238" max="7240" width="9.5546875" style="1" customWidth="1"/>
    <col min="7241" max="7241" width="8.33203125" style="1" bestFit="1" customWidth="1"/>
    <col min="7242" max="7242" width="7.44140625" style="1" customWidth="1"/>
    <col min="7243" max="7245" width="10.6640625" style="1" customWidth="1"/>
    <col min="7246" max="7247" width="7.44140625" style="1" customWidth="1"/>
    <col min="7248" max="7248" width="2.33203125" style="1" customWidth="1"/>
    <col min="7249" max="7249" width="2.21875" style="1" customWidth="1"/>
    <col min="7250" max="7250" width="1.44140625" style="1" customWidth="1"/>
    <col min="7251" max="7251" width="4.44140625" style="1" customWidth="1"/>
    <col min="7252" max="7254" width="9.5546875" style="1" customWidth="1"/>
    <col min="7255" max="7255" width="8.77734375" style="1" bestFit="1" customWidth="1"/>
    <col min="7256" max="7256" width="7.44140625" style="1" customWidth="1"/>
    <col min="7257" max="7259" width="10.6640625" style="1" customWidth="1"/>
    <col min="7260" max="7260" width="8.77734375" style="1" bestFit="1" customWidth="1"/>
    <col min="7261" max="7261" width="7.44140625" style="1" customWidth="1"/>
    <col min="7262" max="7476" width="8.88671875" style="1"/>
    <col min="7477" max="7477" width="2.21875" style="1" customWidth="1"/>
    <col min="7478" max="7478" width="1.44140625" style="1" customWidth="1"/>
    <col min="7479" max="7479" width="4.44140625" style="1" customWidth="1"/>
    <col min="7480" max="7482" width="9.5546875" style="1" customWidth="1"/>
    <col min="7483" max="7483" width="8.77734375" style="1" bestFit="1" customWidth="1"/>
    <col min="7484" max="7484" width="7.44140625" style="1" customWidth="1"/>
    <col min="7485" max="7487" width="10.6640625" style="1" customWidth="1"/>
    <col min="7488" max="7488" width="8.77734375" style="1" bestFit="1" customWidth="1"/>
    <col min="7489" max="7489" width="7.44140625" style="1" customWidth="1"/>
    <col min="7490" max="7490" width="2.33203125" style="1" customWidth="1"/>
    <col min="7491" max="7491" width="2.21875" style="1" customWidth="1"/>
    <col min="7492" max="7492" width="1.44140625" style="1" customWidth="1"/>
    <col min="7493" max="7493" width="4.44140625" style="1" customWidth="1"/>
    <col min="7494" max="7496" width="9.5546875" style="1" customWidth="1"/>
    <col min="7497" max="7497" width="8.33203125" style="1" bestFit="1" customWidth="1"/>
    <col min="7498" max="7498" width="7.44140625" style="1" customWidth="1"/>
    <col min="7499" max="7501" width="10.6640625" style="1" customWidth="1"/>
    <col min="7502" max="7503" width="7.44140625" style="1" customWidth="1"/>
    <col min="7504" max="7504" width="2.33203125" style="1" customWidth="1"/>
    <col min="7505" max="7505" width="2.21875" style="1" customWidth="1"/>
    <col min="7506" max="7506" width="1.44140625" style="1" customWidth="1"/>
    <col min="7507" max="7507" width="4.44140625" style="1" customWidth="1"/>
    <col min="7508" max="7510" width="9.5546875" style="1" customWidth="1"/>
    <col min="7511" max="7511" width="8.77734375" style="1" bestFit="1" customWidth="1"/>
    <col min="7512" max="7512" width="7.44140625" style="1" customWidth="1"/>
    <col min="7513" max="7515" width="10.6640625" style="1" customWidth="1"/>
    <col min="7516" max="7516" width="8.77734375" style="1" bestFit="1" customWidth="1"/>
    <col min="7517" max="7517" width="7.44140625" style="1" customWidth="1"/>
    <col min="7518" max="7732" width="8.88671875" style="1"/>
    <col min="7733" max="7733" width="2.21875" style="1" customWidth="1"/>
    <col min="7734" max="7734" width="1.44140625" style="1" customWidth="1"/>
    <col min="7735" max="7735" width="4.44140625" style="1" customWidth="1"/>
    <col min="7736" max="7738" width="9.5546875" style="1" customWidth="1"/>
    <col min="7739" max="7739" width="8.77734375" style="1" bestFit="1" customWidth="1"/>
    <col min="7740" max="7740" width="7.44140625" style="1" customWidth="1"/>
    <col min="7741" max="7743" width="10.6640625" style="1" customWidth="1"/>
    <col min="7744" max="7744" width="8.77734375" style="1" bestFit="1" customWidth="1"/>
    <col min="7745" max="7745" width="7.44140625" style="1" customWidth="1"/>
    <col min="7746" max="7746" width="2.33203125" style="1" customWidth="1"/>
    <col min="7747" max="7747" width="2.21875" style="1" customWidth="1"/>
    <col min="7748" max="7748" width="1.44140625" style="1" customWidth="1"/>
    <col min="7749" max="7749" width="4.44140625" style="1" customWidth="1"/>
    <col min="7750" max="7752" width="9.5546875" style="1" customWidth="1"/>
    <col min="7753" max="7753" width="8.33203125" style="1" bestFit="1" customWidth="1"/>
    <col min="7754" max="7754" width="7.44140625" style="1" customWidth="1"/>
    <col min="7755" max="7757" width="10.6640625" style="1" customWidth="1"/>
    <col min="7758" max="7759" width="7.44140625" style="1" customWidth="1"/>
    <col min="7760" max="7760" width="2.33203125" style="1" customWidth="1"/>
    <col min="7761" max="7761" width="2.21875" style="1" customWidth="1"/>
    <col min="7762" max="7762" width="1.44140625" style="1" customWidth="1"/>
    <col min="7763" max="7763" width="4.44140625" style="1" customWidth="1"/>
    <col min="7764" max="7766" width="9.5546875" style="1" customWidth="1"/>
    <col min="7767" max="7767" width="8.77734375" style="1" bestFit="1" customWidth="1"/>
    <col min="7768" max="7768" width="7.44140625" style="1" customWidth="1"/>
    <col min="7769" max="7771" width="10.6640625" style="1" customWidth="1"/>
    <col min="7772" max="7772" width="8.77734375" style="1" bestFit="1" customWidth="1"/>
    <col min="7773" max="7773" width="7.44140625" style="1" customWidth="1"/>
    <col min="7774" max="7988" width="8.88671875" style="1"/>
    <col min="7989" max="7989" width="2.21875" style="1" customWidth="1"/>
    <col min="7990" max="7990" width="1.44140625" style="1" customWidth="1"/>
    <col min="7991" max="7991" width="4.44140625" style="1" customWidth="1"/>
    <col min="7992" max="7994" width="9.5546875" style="1" customWidth="1"/>
    <col min="7995" max="7995" width="8.77734375" style="1" bestFit="1" customWidth="1"/>
    <col min="7996" max="7996" width="7.44140625" style="1" customWidth="1"/>
    <col min="7997" max="7999" width="10.6640625" style="1" customWidth="1"/>
    <col min="8000" max="8000" width="8.77734375" style="1" bestFit="1" customWidth="1"/>
    <col min="8001" max="8001" width="7.44140625" style="1" customWidth="1"/>
    <col min="8002" max="8002" width="2.33203125" style="1" customWidth="1"/>
    <col min="8003" max="8003" width="2.21875" style="1" customWidth="1"/>
    <col min="8004" max="8004" width="1.44140625" style="1" customWidth="1"/>
    <col min="8005" max="8005" width="4.44140625" style="1" customWidth="1"/>
    <col min="8006" max="8008" width="9.5546875" style="1" customWidth="1"/>
    <col min="8009" max="8009" width="8.33203125" style="1" bestFit="1" customWidth="1"/>
    <col min="8010" max="8010" width="7.44140625" style="1" customWidth="1"/>
    <col min="8011" max="8013" width="10.6640625" style="1" customWidth="1"/>
    <col min="8014" max="8015" width="7.44140625" style="1" customWidth="1"/>
    <col min="8016" max="8016" width="2.33203125" style="1" customWidth="1"/>
    <col min="8017" max="8017" width="2.21875" style="1" customWidth="1"/>
    <col min="8018" max="8018" width="1.44140625" style="1" customWidth="1"/>
    <col min="8019" max="8019" width="4.44140625" style="1" customWidth="1"/>
    <col min="8020" max="8022" width="9.5546875" style="1" customWidth="1"/>
    <col min="8023" max="8023" width="8.77734375" style="1" bestFit="1" customWidth="1"/>
    <col min="8024" max="8024" width="7.44140625" style="1" customWidth="1"/>
    <col min="8025" max="8027" width="10.6640625" style="1" customWidth="1"/>
    <col min="8028" max="8028" width="8.77734375" style="1" bestFit="1" customWidth="1"/>
    <col min="8029" max="8029" width="7.44140625" style="1" customWidth="1"/>
    <col min="8030" max="8244" width="8.88671875" style="1"/>
    <col min="8245" max="8245" width="2.21875" style="1" customWidth="1"/>
    <col min="8246" max="8246" width="1.44140625" style="1" customWidth="1"/>
    <col min="8247" max="8247" width="4.44140625" style="1" customWidth="1"/>
    <col min="8248" max="8250" width="9.5546875" style="1" customWidth="1"/>
    <col min="8251" max="8251" width="8.77734375" style="1" bestFit="1" customWidth="1"/>
    <col min="8252" max="8252" width="7.44140625" style="1" customWidth="1"/>
    <col min="8253" max="8255" width="10.6640625" style="1" customWidth="1"/>
    <col min="8256" max="8256" width="8.77734375" style="1" bestFit="1" customWidth="1"/>
    <col min="8257" max="8257" width="7.44140625" style="1" customWidth="1"/>
    <col min="8258" max="8258" width="2.33203125" style="1" customWidth="1"/>
    <col min="8259" max="8259" width="2.21875" style="1" customWidth="1"/>
    <col min="8260" max="8260" width="1.44140625" style="1" customWidth="1"/>
    <col min="8261" max="8261" width="4.44140625" style="1" customWidth="1"/>
    <col min="8262" max="8264" width="9.5546875" style="1" customWidth="1"/>
    <col min="8265" max="8265" width="8.33203125" style="1" bestFit="1" customWidth="1"/>
    <col min="8266" max="8266" width="7.44140625" style="1" customWidth="1"/>
    <col min="8267" max="8269" width="10.6640625" style="1" customWidth="1"/>
    <col min="8270" max="8271" width="7.44140625" style="1" customWidth="1"/>
    <col min="8272" max="8272" width="2.33203125" style="1" customWidth="1"/>
    <col min="8273" max="8273" width="2.21875" style="1" customWidth="1"/>
    <col min="8274" max="8274" width="1.44140625" style="1" customWidth="1"/>
    <col min="8275" max="8275" width="4.44140625" style="1" customWidth="1"/>
    <col min="8276" max="8278" width="9.5546875" style="1" customWidth="1"/>
    <col min="8279" max="8279" width="8.77734375" style="1" bestFit="1" customWidth="1"/>
    <col min="8280" max="8280" width="7.44140625" style="1" customWidth="1"/>
    <col min="8281" max="8283" width="10.6640625" style="1" customWidth="1"/>
    <col min="8284" max="8284" width="8.77734375" style="1" bestFit="1" customWidth="1"/>
    <col min="8285" max="8285" width="7.44140625" style="1" customWidth="1"/>
    <col min="8286" max="8500" width="8.88671875" style="1"/>
    <col min="8501" max="8501" width="2.21875" style="1" customWidth="1"/>
    <col min="8502" max="8502" width="1.44140625" style="1" customWidth="1"/>
    <col min="8503" max="8503" width="4.44140625" style="1" customWidth="1"/>
    <col min="8504" max="8506" width="9.5546875" style="1" customWidth="1"/>
    <col min="8507" max="8507" width="8.77734375" style="1" bestFit="1" customWidth="1"/>
    <col min="8508" max="8508" width="7.44140625" style="1" customWidth="1"/>
    <col min="8509" max="8511" width="10.6640625" style="1" customWidth="1"/>
    <col min="8512" max="8512" width="8.77734375" style="1" bestFit="1" customWidth="1"/>
    <col min="8513" max="8513" width="7.44140625" style="1" customWidth="1"/>
    <col min="8514" max="8514" width="2.33203125" style="1" customWidth="1"/>
    <col min="8515" max="8515" width="2.21875" style="1" customWidth="1"/>
    <col min="8516" max="8516" width="1.44140625" style="1" customWidth="1"/>
    <col min="8517" max="8517" width="4.44140625" style="1" customWidth="1"/>
    <col min="8518" max="8520" width="9.5546875" style="1" customWidth="1"/>
    <col min="8521" max="8521" width="8.33203125" style="1" bestFit="1" customWidth="1"/>
    <col min="8522" max="8522" width="7.44140625" style="1" customWidth="1"/>
    <col min="8523" max="8525" width="10.6640625" style="1" customWidth="1"/>
    <col min="8526" max="8527" width="7.44140625" style="1" customWidth="1"/>
    <col min="8528" max="8528" width="2.33203125" style="1" customWidth="1"/>
    <col min="8529" max="8529" width="2.21875" style="1" customWidth="1"/>
    <col min="8530" max="8530" width="1.44140625" style="1" customWidth="1"/>
    <col min="8531" max="8531" width="4.44140625" style="1" customWidth="1"/>
    <col min="8532" max="8534" width="9.5546875" style="1" customWidth="1"/>
    <col min="8535" max="8535" width="8.77734375" style="1" bestFit="1" customWidth="1"/>
    <col min="8536" max="8536" width="7.44140625" style="1" customWidth="1"/>
    <col min="8537" max="8539" width="10.6640625" style="1" customWidth="1"/>
    <col min="8540" max="8540" width="8.77734375" style="1" bestFit="1" customWidth="1"/>
    <col min="8541" max="8541" width="7.44140625" style="1" customWidth="1"/>
    <col min="8542" max="8756" width="8.88671875" style="1"/>
    <col min="8757" max="8757" width="2.21875" style="1" customWidth="1"/>
    <col min="8758" max="8758" width="1.44140625" style="1" customWidth="1"/>
    <col min="8759" max="8759" width="4.44140625" style="1" customWidth="1"/>
    <col min="8760" max="8762" width="9.5546875" style="1" customWidth="1"/>
    <col min="8763" max="8763" width="8.77734375" style="1" bestFit="1" customWidth="1"/>
    <col min="8764" max="8764" width="7.44140625" style="1" customWidth="1"/>
    <col min="8765" max="8767" width="10.6640625" style="1" customWidth="1"/>
    <col min="8768" max="8768" width="8.77734375" style="1" bestFit="1" customWidth="1"/>
    <col min="8769" max="8769" width="7.44140625" style="1" customWidth="1"/>
    <col min="8770" max="8770" width="2.33203125" style="1" customWidth="1"/>
    <col min="8771" max="8771" width="2.21875" style="1" customWidth="1"/>
    <col min="8772" max="8772" width="1.44140625" style="1" customWidth="1"/>
    <col min="8773" max="8773" width="4.44140625" style="1" customWidth="1"/>
    <col min="8774" max="8776" width="9.5546875" style="1" customWidth="1"/>
    <col min="8777" max="8777" width="8.33203125" style="1" bestFit="1" customWidth="1"/>
    <col min="8778" max="8778" width="7.44140625" style="1" customWidth="1"/>
    <col min="8779" max="8781" width="10.6640625" style="1" customWidth="1"/>
    <col min="8782" max="8783" width="7.44140625" style="1" customWidth="1"/>
    <col min="8784" max="8784" width="2.33203125" style="1" customWidth="1"/>
    <col min="8785" max="8785" width="2.21875" style="1" customWidth="1"/>
    <col min="8786" max="8786" width="1.44140625" style="1" customWidth="1"/>
    <col min="8787" max="8787" width="4.44140625" style="1" customWidth="1"/>
    <col min="8788" max="8790" width="9.5546875" style="1" customWidth="1"/>
    <col min="8791" max="8791" width="8.77734375" style="1" bestFit="1" customWidth="1"/>
    <col min="8792" max="8792" width="7.44140625" style="1" customWidth="1"/>
    <col min="8793" max="8795" width="10.6640625" style="1" customWidth="1"/>
    <col min="8796" max="8796" width="8.77734375" style="1" bestFit="1" customWidth="1"/>
    <col min="8797" max="8797" width="7.44140625" style="1" customWidth="1"/>
    <col min="8798" max="9012" width="8.88671875" style="1"/>
    <col min="9013" max="9013" width="2.21875" style="1" customWidth="1"/>
    <col min="9014" max="9014" width="1.44140625" style="1" customWidth="1"/>
    <col min="9015" max="9015" width="4.44140625" style="1" customWidth="1"/>
    <col min="9016" max="9018" width="9.5546875" style="1" customWidth="1"/>
    <col min="9019" max="9019" width="8.77734375" style="1" bestFit="1" customWidth="1"/>
    <col min="9020" max="9020" width="7.44140625" style="1" customWidth="1"/>
    <col min="9021" max="9023" width="10.6640625" style="1" customWidth="1"/>
    <col min="9024" max="9024" width="8.77734375" style="1" bestFit="1" customWidth="1"/>
    <col min="9025" max="9025" width="7.44140625" style="1" customWidth="1"/>
    <col min="9026" max="9026" width="2.33203125" style="1" customWidth="1"/>
    <col min="9027" max="9027" width="2.21875" style="1" customWidth="1"/>
    <col min="9028" max="9028" width="1.44140625" style="1" customWidth="1"/>
    <col min="9029" max="9029" width="4.44140625" style="1" customWidth="1"/>
    <col min="9030" max="9032" width="9.5546875" style="1" customWidth="1"/>
    <col min="9033" max="9033" width="8.33203125" style="1" bestFit="1" customWidth="1"/>
    <col min="9034" max="9034" width="7.44140625" style="1" customWidth="1"/>
    <col min="9035" max="9037" width="10.6640625" style="1" customWidth="1"/>
    <col min="9038" max="9039" width="7.44140625" style="1" customWidth="1"/>
    <col min="9040" max="9040" width="2.33203125" style="1" customWidth="1"/>
    <col min="9041" max="9041" width="2.21875" style="1" customWidth="1"/>
    <col min="9042" max="9042" width="1.44140625" style="1" customWidth="1"/>
    <col min="9043" max="9043" width="4.44140625" style="1" customWidth="1"/>
    <col min="9044" max="9046" width="9.5546875" style="1" customWidth="1"/>
    <col min="9047" max="9047" width="8.77734375" style="1" bestFit="1" customWidth="1"/>
    <col min="9048" max="9048" width="7.44140625" style="1" customWidth="1"/>
    <col min="9049" max="9051" width="10.6640625" style="1" customWidth="1"/>
    <col min="9052" max="9052" width="8.77734375" style="1" bestFit="1" customWidth="1"/>
    <col min="9053" max="9053" width="7.44140625" style="1" customWidth="1"/>
    <col min="9054" max="9268" width="8.88671875" style="1"/>
    <col min="9269" max="9269" width="2.21875" style="1" customWidth="1"/>
    <col min="9270" max="9270" width="1.44140625" style="1" customWidth="1"/>
    <col min="9271" max="9271" width="4.44140625" style="1" customWidth="1"/>
    <col min="9272" max="9274" width="9.5546875" style="1" customWidth="1"/>
    <col min="9275" max="9275" width="8.77734375" style="1" bestFit="1" customWidth="1"/>
    <col min="9276" max="9276" width="7.44140625" style="1" customWidth="1"/>
    <col min="9277" max="9279" width="10.6640625" style="1" customWidth="1"/>
    <col min="9280" max="9280" width="8.77734375" style="1" bestFit="1" customWidth="1"/>
    <col min="9281" max="9281" width="7.44140625" style="1" customWidth="1"/>
    <col min="9282" max="9282" width="2.33203125" style="1" customWidth="1"/>
    <col min="9283" max="9283" width="2.21875" style="1" customWidth="1"/>
    <col min="9284" max="9284" width="1.44140625" style="1" customWidth="1"/>
    <col min="9285" max="9285" width="4.44140625" style="1" customWidth="1"/>
    <col min="9286" max="9288" width="9.5546875" style="1" customWidth="1"/>
    <col min="9289" max="9289" width="8.33203125" style="1" bestFit="1" customWidth="1"/>
    <col min="9290" max="9290" width="7.44140625" style="1" customWidth="1"/>
    <col min="9291" max="9293" width="10.6640625" style="1" customWidth="1"/>
    <col min="9294" max="9295" width="7.44140625" style="1" customWidth="1"/>
    <col min="9296" max="9296" width="2.33203125" style="1" customWidth="1"/>
    <col min="9297" max="9297" width="2.21875" style="1" customWidth="1"/>
    <col min="9298" max="9298" width="1.44140625" style="1" customWidth="1"/>
    <col min="9299" max="9299" width="4.44140625" style="1" customWidth="1"/>
    <col min="9300" max="9302" width="9.5546875" style="1" customWidth="1"/>
    <col min="9303" max="9303" width="8.77734375" style="1" bestFit="1" customWidth="1"/>
    <col min="9304" max="9304" width="7.44140625" style="1" customWidth="1"/>
    <col min="9305" max="9307" width="10.6640625" style="1" customWidth="1"/>
    <col min="9308" max="9308" width="8.77734375" style="1" bestFit="1" customWidth="1"/>
    <col min="9309" max="9309" width="7.44140625" style="1" customWidth="1"/>
    <col min="9310" max="9524" width="8.88671875" style="1"/>
    <col min="9525" max="9525" width="2.21875" style="1" customWidth="1"/>
    <col min="9526" max="9526" width="1.44140625" style="1" customWidth="1"/>
    <col min="9527" max="9527" width="4.44140625" style="1" customWidth="1"/>
    <col min="9528" max="9530" width="9.5546875" style="1" customWidth="1"/>
    <col min="9531" max="9531" width="8.77734375" style="1" bestFit="1" customWidth="1"/>
    <col min="9532" max="9532" width="7.44140625" style="1" customWidth="1"/>
    <col min="9533" max="9535" width="10.6640625" style="1" customWidth="1"/>
    <col min="9536" max="9536" width="8.77734375" style="1" bestFit="1" customWidth="1"/>
    <col min="9537" max="9537" width="7.44140625" style="1" customWidth="1"/>
    <col min="9538" max="9538" width="2.33203125" style="1" customWidth="1"/>
    <col min="9539" max="9539" width="2.21875" style="1" customWidth="1"/>
    <col min="9540" max="9540" width="1.44140625" style="1" customWidth="1"/>
    <col min="9541" max="9541" width="4.44140625" style="1" customWidth="1"/>
    <col min="9542" max="9544" width="9.5546875" style="1" customWidth="1"/>
    <col min="9545" max="9545" width="8.33203125" style="1" bestFit="1" customWidth="1"/>
    <col min="9546" max="9546" width="7.44140625" style="1" customWidth="1"/>
    <col min="9547" max="9549" width="10.6640625" style="1" customWidth="1"/>
    <col min="9550" max="9551" width="7.44140625" style="1" customWidth="1"/>
    <col min="9552" max="9552" width="2.33203125" style="1" customWidth="1"/>
    <col min="9553" max="9553" width="2.21875" style="1" customWidth="1"/>
    <col min="9554" max="9554" width="1.44140625" style="1" customWidth="1"/>
    <col min="9555" max="9555" width="4.44140625" style="1" customWidth="1"/>
    <col min="9556" max="9558" width="9.5546875" style="1" customWidth="1"/>
    <col min="9559" max="9559" width="8.77734375" style="1" bestFit="1" customWidth="1"/>
    <col min="9560" max="9560" width="7.44140625" style="1" customWidth="1"/>
    <col min="9561" max="9563" width="10.6640625" style="1" customWidth="1"/>
    <col min="9564" max="9564" width="8.77734375" style="1" bestFit="1" customWidth="1"/>
    <col min="9565" max="9565" width="7.44140625" style="1" customWidth="1"/>
    <col min="9566" max="9780" width="8.88671875" style="1"/>
    <col min="9781" max="9781" width="2.21875" style="1" customWidth="1"/>
    <col min="9782" max="9782" width="1.44140625" style="1" customWidth="1"/>
    <col min="9783" max="9783" width="4.44140625" style="1" customWidth="1"/>
    <col min="9784" max="9786" width="9.5546875" style="1" customWidth="1"/>
    <col min="9787" max="9787" width="8.77734375" style="1" bestFit="1" customWidth="1"/>
    <col min="9788" max="9788" width="7.44140625" style="1" customWidth="1"/>
    <col min="9789" max="9791" width="10.6640625" style="1" customWidth="1"/>
    <col min="9792" max="9792" width="8.77734375" style="1" bestFit="1" customWidth="1"/>
    <col min="9793" max="9793" width="7.44140625" style="1" customWidth="1"/>
    <col min="9794" max="9794" width="2.33203125" style="1" customWidth="1"/>
    <col min="9795" max="9795" width="2.21875" style="1" customWidth="1"/>
    <col min="9796" max="9796" width="1.44140625" style="1" customWidth="1"/>
    <col min="9797" max="9797" width="4.44140625" style="1" customWidth="1"/>
    <col min="9798" max="9800" width="9.5546875" style="1" customWidth="1"/>
    <col min="9801" max="9801" width="8.33203125" style="1" bestFit="1" customWidth="1"/>
    <col min="9802" max="9802" width="7.44140625" style="1" customWidth="1"/>
    <col min="9803" max="9805" width="10.6640625" style="1" customWidth="1"/>
    <col min="9806" max="9807" width="7.44140625" style="1" customWidth="1"/>
    <col min="9808" max="9808" width="2.33203125" style="1" customWidth="1"/>
    <col min="9809" max="9809" width="2.21875" style="1" customWidth="1"/>
    <col min="9810" max="9810" width="1.44140625" style="1" customWidth="1"/>
    <col min="9811" max="9811" width="4.44140625" style="1" customWidth="1"/>
    <col min="9812" max="9814" width="9.5546875" style="1" customWidth="1"/>
    <col min="9815" max="9815" width="8.77734375" style="1" bestFit="1" customWidth="1"/>
    <col min="9816" max="9816" width="7.44140625" style="1" customWidth="1"/>
    <col min="9817" max="9819" width="10.6640625" style="1" customWidth="1"/>
    <col min="9820" max="9820" width="8.77734375" style="1" bestFit="1" customWidth="1"/>
    <col min="9821" max="9821" width="7.44140625" style="1" customWidth="1"/>
    <col min="9822" max="10036" width="8.88671875" style="1"/>
    <col min="10037" max="10037" width="2.21875" style="1" customWidth="1"/>
    <col min="10038" max="10038" width="1.44140625" style="1" customWidth="1"/>
    <col min="10039" max="10039" width="4.44140625" style="1" customWidth="1"/>
    <col min="10040" max="10042" width="9.5546875" style="1" customWidth="1"/>
    <col min="10043" max="10043" width="8.77734375" style="1" bestFit="1" customWidth="1"/>
    <col min="10044" max="10044" width="7.44140625" style="1" customWidth="1"/>
    <col min="10045" max="10047" width="10.6640625" style="1" customWidth="1"/>
    <col min="10048" max="10048" width="8.77734375" style="1" bestFit="1" customWidth="1"/>
    <col min="10049" max="10049" width="7.44140625" style="1" customWidth="1"/>
    <col min="10050" max="10050" width="2.33203125" style="1" customWidth="1"/>
    <col min="10051" max="10051" width="2.21875" style="1" customWidth="1"/>
    <col min="10052" max="10052" width="1.44140625" style="1" customWidth="1"/>
    <col min="10053" max="10053" width="4.44140625" style="1" customWidth="1"/>
    <col min="10054" max="10056" width="9.5546875" style="1" customWidth="1"/>
    <col min="10057" max="10057" width="8.33203125" style="1" bestFit="1" customWidth="1"/>
    <col min="10058" max="10058" width="7.44140625" style="1" customWidth="1"/>
    <col min="10059" max="10061" width="10.6640625" style="1" customWidth="1"/>
    <col min="10062" max="10063" width="7.44140625" style="1" customWidth="1"/>
    <col min="10064" max="10064" width="2.33203125" style="1" customWidth="1"/>
    <col min="10065" max="10065" width="2.21875" style="1" customWidth="1"/>
    <col min="10066" max="10066" width="1.44140625" style="1" customWidth="1"/>
    <col min="10067" max="10067" width="4.44140625" style="1" customWidth="1"/>
    <col min="10068" max="10070" width="9.5546875" style="1" customWidth="1"/>
    <col min="10071" max="10071" width="8.77734375" style="1" bestFit="1" customWidth="1"/>
    <col min="10072" max="10072" width="7.44140625" style="1" customWidth="1"/>
    <col min="10073" max="10075" width="10.6640625" style="1" customWidth="1"/>
    <col min="10076" max="10076" width="8.77734375" style="1" bestFit="1" customWidth="1"/>
    <col min="10077" max="10077" width="7.44140625" style="1" customWidth="1"/>
    <col min="10078" max="10292" width="8.88671875" style="1"/>
    <col min="10293" max="10293" width="2.21875" style="1" customWidth="1"/>
    <col min="10294" max="10294" width="1.44140625" style="1" customWidth="1"/>
    <col min="10295" max="10295" width="4.44140625" style="1" customWidth="1"/>
    <col min="10296" max="10298" width="9.5546875" style="1" customWidth="1"/>
    <col min="10299" max="10299" width="8.77734375" style="1" bestFit="1" customWidth="1"/>
    <col min="10300" max="10300" width="7.44140625" style="1" customWidth="1"/>
    <col min="10301" max="10303" width="10.6640625" style="1" customWidth="1"/>
    <col min="10304" max="10304" width="8.77734375" style="1" bestFit="1" customWidth="1"/>
    <col min="10305" max="10305" width="7.44140625" style="1" customWidth="1"/>
    <col min="10306" max="10306" width="2.33203125" style="1" customWidth="1"/>
    <col min="10307" max="10307" width="2.21875" style="1" customWidth="1"/>
    <col min="10308" max="10308" width="1.44140625" style="1" customWidth="1"/>
    <col min="10309" max="10309" width="4.44140625" style="1" customWidth="1"/>
    <col min="10310" max="10312" width="9.5546875" style="1" customWidth="1"/>
    <col min="10313" max="10313" width="8.33203125" style="1" bestFit="1" customWidth="1"/>
    <col min="10314" max="10314" width="7.44140625" style="1" customWidth="1"/>
    <col min="10315" max="10317" width="10.6640625" style="1" customWidth="1"/>
    <col min="10318" max="10319" width="7.44140625" style="1" customWidth="1"/>
    <col min="10320" max="10320" width="2.33203125" style="1" customWidth="1"/>
    <col min="10321" max="10321" width="2.21875" style="1" customWidth="1"/>
    <col min="10322" max="10322" width="1.44140625" style="1" customWidth="1"/>
    <col min="10323" max="10323" width="4.44140625" style="1" customWidth="1"/>
    <col min="10324" max="10326" width="9.5546875" style="1" customWidth="1"/>
    <col min="10327" max="10327" width="8.77734375" style="1" bestFit="1" customWidth="1"/>
    <col min="10328" max="10328" width="7.44140625" style="1" customWidth="1"/>
    <col min="10329" max="10331" width="10.6640625" style="1" customWidth="1"/>
    <col min="10332" max="10332" width="8.77734375" style="1" bestFit="1" customWidth="1"/>
    <col min="10333" max="10333" width="7.44140625" style="1" customWidth="1"/>
    <col min="10334" max="10548" width="8.88671875" style="1"/>
    <col min="10549" max="10549" width="2.21875" style="1" customWidth="1"/>
    <col min="10550" max="10550" width="1.44140625" style="1" customWidth="1"/>
    <col min="10551" max="10551" width="4.44140625" style="1" customWidth="1"/>
    <col min="10552" max="10554" width="9.5546875" style="1" customWidth="1"/>
    <col min="10555" max="10555" width="8.77734375" style="1" bestFit="1" customWidth="1"/>
    <col min="10556" max="10556" width="7.44140625" style="1" customWidth="1"/>
    <col min="10557" max="10559" width="10.6640625" style="1" customWidth="1"/>
    <col min="10560" max="10560" width="8.77734375" style="1" bestFit="1" customWidth="1"/>
    <col min="10561" max="10561" width="7.44140625" style="1" customWidth="1"/>
    <col min="10562" max="10562" width="2.33203125" style="1" customWidth="1"/>
    <col min="10563" max="10563" width="2.21875" style="1" customWidth="1"/>
    <col min="10564" max="10564" width="1.44140625" style="1" customWidth="1"/>
    <col min="10565" max="10565" width="4.44140625" style="1" customWidth="1"/>
    <col min="10566" max="10568" width="9.5546875" style="1" customWidth="1"/>
    <col min="10569" max="10569" width="8.33203125" style="1" bestFit="1" customWidth="1"/>
    <col min="10570" max="10570" width="7.44140625" style="1" customWidth="1"/>
    <col min="10571" max="10573" width="10.6640625" style="1" customWidth="1"/>
    <col min="10574" max="10575" width="7.44140625" style="1" customWidth="1"/>
    <col min="10576" max="10576" width="2.33203125" style="1" customWidth="1"/>
    <col min="10577" max="10577" width="2.21875" style="1" customWidth="1"/>
    <col min="10578" max="10578" width="1.44140625" style="1" customWidth="1"/>
    <col min="10579" max="10579" width="4.44140625" style="1" customWidth="1"/>
    <col min="10580" max="10582" width="9.5546875" style="1" customWidth="1"/>
    <col min="10583" max="10583" width="8.77734375" style="1" bestFit="1" customWidth="1"/>
    <col min="10584" max="10584" width="7.44140625" style="1" customWidth="1"/>
    <col min="10585" max="10587" width="10.6640625" style="1" customWidth="1"/>
    <col min="10588" max="10588" width="8.77734375" style="1" bestFit="1" customWidth="1"/>
    <col min="10589" max="10589" width="7.44140625" style="1" customWidth="1"/>
    <col min="10590" max="10804" width="8.88671875" style="1"/>
    <col min="10805" max="10805" width="2.21875" style="1" customWidth="1"/>
    <col min="10806" max="10806" width="1.44140625" style="1" customWidth="1"/>
    <col min="10807" max="10807" width="4.44140625" style="1" customWidth="1"/>
    <col min="10808" max="10810" width="9.5546875" style="1" customWidth="1"/>
    <col min="10811" max="10811" width="8.77734375" style="1" bestFit="1" customWidth="1"/>
    <col min="10812" max="10812" width="7.44140625" style="1" customWidth="1"/>
    <col min="10813" max="10815" width="10.6640625" style="1" customWidth="1"/>
    <col min="10816" max="10816" width="8.77734375" style="1" bestFit="1" customWidth="1"/>
    <col min="10817" max="10817" width="7.44140625" style="1" customWidth="1"/>
    <col min="10818" max="10818" width="2.33203125" style="1" customWidth="1"/>
    <col min="10819" max="10819" width="2.21875" style="1" customWidth="1"/>
    <col min="10820" max="10820" width="1.44140625" style="1" customWidth="1"/>
    <col min="10821" max="10821" width="4.44140625" style="1" customWidth="1"/>
    <col min="10822" max="10824" width="9.5546875" style="1" customWidth="1"/>
    <col min="10825" max="10825" width="8.33203125" style="1" bestFit="1" customWidth="1"/>
    <col min="10826" max="10826" width="7.44140625" style="1" customWidth="1"/>
    <col min="10827" max="10829" width="10.6640625" style="1" customWidth="1"/>
    <col min="10830" max="10831" width="7.44140625" style="1" customWidth="1"/>
    <col min="10832" max="10832" width="2.33203125" style="1" customWidth="1"/>
    <col min="10833" max="10833" width="2.21875" style="1" customWidth="1"/>
    <col min="10834" max="10834" width="1.44140625" style="1" customWidth="1"/>
    <col min="10835" max="10835" width="4.44140625" style="1" customWidth="1"/>
    <col min="10836" max="10838" width="9.5546875" style="1" customWidth="1"/>
    <col min="10839" max="10839" width="8.77734375" style="1" bestFit="1" customWidth="1"/>
    <col min="10840" max="10840" width="7.44140625" style="1" customWidth="1"/>
    <col min="10841" max="10843" width="10.6640625" style="1" customWidth="1"/>
    <col min="10844" max="10844" width="8.77734375" style="1" bestFit="1" customWidth="1"/>
    <col min="10845" max="10845" width="7.44140625" style="1" customWidth="1"/>
    <col min="10846" max="11060" width="8.88671875" style="1"/>
    <col min="11061" max="11061" width="2.21875" style="1" customWidth="1"/>
    <col min="11062" max="11062" width="1.44140625" style="1" customWidth="1"/>
    <col min="11063" max="11063" width="4.44140625" style="1" customWidth="1"/>
    <col min="11064" max="11066" width="9.5546875" style="1" customWidth="1"/>
    <col min="11067" max="11067" width="8.77734375" style="1" bestFit="1" customWidth="1"/>
    <col min="11068" max="11068" width="7.44140625" style="1" customWidth="1"/>
    <col min="11069" max="11071" width="10.6640625" style="1" customWidth="1"/>
    <col min="11072" max="11072" width="8.77734375" style="1" bestFit="1" customWidth="1"/>
    <col min="11073" max="11073" width="7.44140625" style="1" customWidth="1"/>
    <col min="11074" max="11074" width="2.33203125" style="1" customWidth="1"/>
    <col min="11075" max="11075" width="2.21875" style="1" customWidth="1"/>
    <col min="11076" max="11076" width="1.44140625" style="1" customWidth="1"/>
    <col min="11077" max="11077" width="4.44140625" style="1" customWidth="1"/>
    <col min="11078" max="11080" width="9.5546875" style="1" customWidth="1"/>
    <col min="11081" max="11081" width="8.33203125" style="1" bestFit="1" customWidth="1"/>
    <col min="11082" max="11082" width="7.44140625" style="1" customWidth="1"/>
    <col min="11083" max="11085" width="10.6640625" style="1" customWidth="1"/>
    <col min="11086" max="11087" width="7.44140625" style="1" customWidth="1"/>
    <col min="11088" max="11088" width="2.33203125" style="1" customWidth="1"/>
    <col min="11089" max="11089" width="2.21875" style="1" customWidth="1"/>
    <col min="11090" max="11090" width="1.44140625" style="1" customWidth="1"/>
    <col min="11091" max="11091" width="4.44140625" style="1" customWidth="1"/>
    <col min="11092" max="11094" width="9.5546875" style="1" customWidth="1"/>
    <col min="11095" max="11095" width="8.77734375" style="1" bestFit="1" customWidth="1"/>
    <col min="11096" max="11096" width="7.44140625" style="1" customWidth="1"/>
    <col min="11097" max="11099" width="10.6640625" style="1" customWidth="1"/>
    <col min="11100" max="11100" width="8.77734375" style="1" bestFit="1" customWidth="1"/>
    <col min="11101" max="11101" width="7.44140625" style="1" customWidth="1"/>
    <col min="11102" max="11316" width="8.88671875" style="1"/>
    <col min="11317" max="11317" width="2.21875" style="1" customWidth="1"/>
    <col min="11318" max="11318" width="1.44140625" style="1" customWidth="1"/>
    <col min="11319" max="11319" width="4.44140625" style="1" customWidth="1"/>
    <col min="11320" max="11322" width="9.5546875" style="1" customWidth="1"/>
    <col min="11323" max="11323" width="8.77734375" style="1" bestFit="1" customWidth="1"/>
    <col min="11324" max="11324" width="7.44140625" style="1" customWidth="1"/>
    <col min="11325" max="11327" width="10.6640625" style="1" customWidth="1"/>
    <col min="11328" max="11328" width="8.77734375" style="1" bestFit="1" customWidth="1"/>
    <col min="11329" max="11329" width="7.44140625" style="1" customWidth="1"/>
    <col min="11330" max="11330" width="2.33203125" style="1" customWidth="1"/>
    <col min="11331" max="11331" width="2.21875" style="1" customWidth="1"/>
    <col min="11332" max="11332" width="1.44140625" style="1" customWidth="1"/>
    <col min="11333" max="11333" width="4.44140625" style="1" customWidth="1"/>
    <col min="11334" max="11336" width="9.5546875" style="1" customWidth="1"/>
    <col min="11337" max="11337" width="8.33203125" style="1" bestFit="1" customWidth="1"/>
    <col min="11338" max="11338" width="7.44140625" style="1" customWidth="1"/>
    <col min="11339" max="11341" width="10.6640625" style="1" customWidth="1"/>
    <col min="11342" max="11343" width="7.44140625" style="1" customWidth="1"/>
    <col min="11344" max="11344" width="2.33203125" style="1" customWidth="1"/>
    <col min="11345" max="11345" width="2.21875" style="1" customWidth="1"/>
    <col min="11346" max="11346" width="1.44140625" style="1" customWidth="1"/>
    <col min="11347" max="11347" width="4.44140625" style="1" customWidth="1"/>
    <col min="11348" max="11350" width="9.5546875" style="1" customWidth="1"/>
    <col min="11351" max="11351" width="8.77734375" style="1" bestFit="1" customWidth="1"/>
    <col min="11352" max="11352" width="7.44140625" style="1" customWidth="1"/>
    <col min="11353" max="11355" width="10.6640625" style="1" customWidth="1"/>
    <col min="11356" max="11356" width="8.77734375" style="1" bestFit="1" customWidth="1"/>
    <col min="11357" max="11357" width="7.44140625" style="1" customWidth="1"/>
    <col min="11358" max="11572" width="8.88671875" style="1"/>
    <col min="11573" max="11573" width="2.21875" style="1" customWidth="1"/>
    <col min="11574" max="11574" width="1.44140625" style="1" customWidth="1"/>
    <col min="11575" max="11575" width="4.44140625" style="1" customWidth="1"/>
    <col min="11576" max="11578" width="9.5546875" style="1" customWidth="1"/>
    <col min="11579" max="11579" width="8.77734375" style="1" bestFit="1" customWidth="1"/>
    <col min="11580" max="11580" width="7.44140625" style="1" customWidth="1"/>
    <col min="11581" max="11583" width="10.6640625" style="1" customWidth="1"/>
    <col min="11584" max="11584" width="8.77734375" style="1" bestFit="1" customWidth="1"/>
    <col min="11585" max="11585" width="7.44140625" style="1" customWidth="1"/>
    <col min="11586" max="11586" width="2.33203125" style="1" customWidth="1"/>
    <col min="11587" max="11587" width="2.21875" style="1" customWidth="1"/>
    <col min="11588" max="11588" width="1.44140625" style="1" customWidth="1"/>
    <col min="11589" max="11589" width="4.44140625" style="1" customWidth="1"/>
    <col min="11590" max="11592" width="9.5546875" style="1" customWidth="1"/>
    <col min="11593" max="11593" width="8.33203125" style="1" bestFit="1" customWidth="1"/>
    <col min="11594" max="11594" width="7.44140625" style="1" customWidth="1"/>
    <col min="11595" max="11597" width="10.6640625" style="1" customWidth="1"/>
    <col min="11598" max="11599" width="7.44140625" style="1" customWidth="1"/>
    <col min="11600" max="11600" width="2.33203125" style="1" customWidth="1"/>
    <col min="11601" max="11601" width="2.21875" style="1" customWidth="1"/>
    <col min="11602" max="11602" width="1.44140625" style="1" customWidth="1"/>
    <col min="11603" max="11603" width="4.44140625" style="1" customWidth="1"/>
    <col min="11604" max="11606" width="9.5546875" style="1" customWidth="1"/>
    <col min="11607" max="11607" width="8.77734375" style="1" bestFit="1" customWidth="1"/>
    <col min="11608" max="11608" width="7.44140625" style="1" customWidth="1"/>
    <col min="11609" max="11611" width="10.6640625" style="1" customWidth="1"/>
    <col min="11612" max="11612" width="8.77734375" style="1" bestFit="1" customWidth="1"/>
    <col min="11613" max="11613" width="7.44140625" style="1" customWidth="1"/>
    <col min="11614" max="11828" width="8.88671875" style="1"/>
    <col min="11829" max="11829" width="2.21875" style="1" customWidth="1"/>
    <col min="11830" max="11830" width="1.44140625" style="1" customWidth="1"/>
    <col min="11831" max="11831" width="4.44140625" style="1" customWidth="1"/>
    <col min="11832" max="11834" width="9.5546875" style="1" customWidth="1"/>
    <col min="11835" max="11835" width="8.77734375" style="1" bestFit="1" customWidth="1"/>
    <col min="11836" max="11836" width="7.44140625" style="1" customWidth="1"/>
    <col min="11837" max="11839" width="10.6640625" style="1" customWidth="1"/>
    <col min="11840" max="11840" width="8.77734375" style="1" bestFit="1" customWidth="1"/>
    <col min="11841" max="11841" width="7.44140625" style="1" customWidth="1"/>
    <col min="11842" max="11842" width="2.33203125" style="1" customWidth="1"/>
    <col min="11843" max="11843" width="2.21875" style="1" customWidth="1"/>
    <col min="11844" max="11844" width="1.44140625" style="1" customWidth="1"/>
    <col min="11845" max="11845" width="4.44140625" style="1" customWidth="1"/>
    <col min="11846" max="11848" width="9.5546875" style="1" customWidth="1"/>
    <col min="11849" max="11849" width="8.33203125" style="1" bestFit="1" customWidth="1"/>
    <col min="11850" max="11850" width="7.44140625" style="1" customWidth="1"/>
    <col min="11851" max="11853" width="10.6640625" style="1" customWidth="1"/>
    <col min="11854" max="11855" width="7.44140625" style="1" customWidth="1"/>
    <col min="11856" max="11856" width="2.33203125" style="1" customWidth="1"/>
    <col min="11857" max="11857" width="2.21875" style="1" customWidth="1"/>
    <col min="11858" max="11858" width="1.44140625" style="1" customWidth="1"/>
    <col min="11859" max="11859" width="4.44140625" style="1" customWidth="1"/>
    <col min="11860" max="11862" width="9.5546875" style="1" customWidth="1"/>
    <col min="11863" max="11863" width="8.77734375" style="1" bestFit="1" customWidth="1"/>
    <col min="11864" max="11864" width="7.44140625" style="1" customWidth="1"/>
    <col min="11865" max="11867" width="10.6640625" style="1" customWidth="1"/>
    <col min="11868" max="11868" width="8.77734375" style="1" bestFit="1" customWidth="1"/>
    <col min="11869" max="11869" width="7.44140625" style="1" customWidth="1"/>
    <col min="11870" max="12084" width="8.88671875" style="1"/>
    <col min="12085" max="12085" width="2.21875" style="1" customWidth="1"/>
    <col min="12086" max="12086" width="1.44140625" style="1" customWidth="1"/>
    <col min="12087" max="12087" width="4.44140625" style="1" customWidth="1"/>
    <col min="12088" max="12090" width="9.5546875" style="1" customWidth="1"/>
    <col min="12091" max="12091" width="8.77734375" style="1" bestFit="1" customWidth="1"/>
    <col min="12092" max="12092" width="7.44140625" style="1" customWidth="1"/>
    <col min="12093" max="12095" width="10.6640625" style="1" customWidth="1"/>
    <col min="12096" max="12096" width="8.77734375" style="1" bestFit="1" customWidth="1"/>
    <col min="12097" max="12097" width="7.44140625" style="1" customWidth="1"/>
    <col min="12098" max="12098" width="2.33203125" style="1" customWidth="1"/>
    <col min="12099" max="12099" width="2.21875" style="1" customWidth="1"/>
    <col min="12100" max="12100" width="1.44140625" style="1" customWidth="1"/>
    <col min="12101" max="12101" width="4.44140625" style="1" customWidth="1"/>
    <col min="12102" max="12104" width="9.5546875" style="1" customWidth="1"/>
    <col min="12105" max="12105" width="8.33203125" style="1" bestFit="1" customWidth="1"/>
    <col min="12106" max="12106" width="7.44140625" style="1" customWidth="1"/>
    <col min="12107" max="12109" width="10.6640625" style="1" customWidth="1"/>
    <col min="12110" max="12111" width="7.44140625" style="1" customWidth="1"/>
    <col min="12112" max="12112" width="2.33203125" style="1" customWidth="1"/>
    <col min="12113" max="12113" width="2.21875" style="1" customWidth="1"/>
    <col min="12114" max="12114" width="1.44140625" style="1" customWidth="1"/>
    <col min="12115" max="12115" width="4.44140625" style="1" customWidth="1"/>
    <col min="12116" max="12118" width="9.5546875" style="1" customWidth="1"/>
    <col min="12119" max="12119" width="8.77734375" style="1" bestFit="1" customWidth="1"/>
    <col min="12120" max="12120" width="7.44140625" style="1" customWidth="1"/>
    <col min="12121" max="12123" width="10.6640625" style="1" customWidth="1"/>
    <col min="12124" max="12124" width="8.77734375" style="1" bestFit="1" customWidth="1"/>
    <col min="12125" max="12125" width="7.44140625" style="1" customWidth="1"/>
    <col min="12126" max="12340" width="8.88671875" style="1"/>
    <col min="12341" max="12341" width="2.21875" style="1" customWidth="1"/>
    <col min="12342" max="12342" width="1.44140625" style="1" customWidth="1"/>
    <col min="12343" max="12343" width="4.44140625" style="1" customWidth="1"/>
    <col min="12344" max="12346" width="9.5546875" style="1" customWidth="1"/>
    <col min="12347" max="12347" width="8.77734375" style="1" bestFit="1" customWidth="1"/>
    <col min="12348" max="12348" width="7.44140625" style="1" customWidth="1"/>
    <col min="12349" max="12351" width="10.6640625" style="1" customWidth="1"/>
    <col min="12352" max="12352" width="8.77734375" style="1" bestFit="1" customWidth="1"/>
    <col min="12353" max="12353" width="7.44140625" style="1" customWidth="1"/>
    <col min="12354" max="12354" width="2.33203125" style="1" customWidth="1"/>
    <col min="12355" max="12355" width="2.21875" style="1" customWidth="1"/>
    <col min="12356" max="12356" width="1.44140625" style="1" customWidth="1"/>
    <col min="12357" max="12357" width="4.44140625" style="1" customWidth="1"/>
    <col min="12358" max="12360" width="9.5546875" style="1" customWidth="1"/>
    <col min="12361" max="12361" width="8.33203125" style="1" bestFit="1" customWidth="1"/>
    <col min="12362" max="12362" width="7.44140625" style="1" customWidth="1"/>
    <col min="12363" max="12365" width="10.6640625" style="1" customWidth="1"/>
    <col min="12366" max="12367" width="7.44140625" style="1" customWidth="1"/>
    <col min="12368" max="12368" width="2.33203125" style="1" customWidth="1"/>
    <col min="12369" max="12369" width="2.21875" style="1" customWidth="1"/>
    <col min="12370" max="12370" width="1.44140625" style="1" customWidth="1"/>
    <col min="12371" max="12371" width="4.44140625" style="1" customWidth="1"/>
    <col min="12372" max="12374" width="9.5546875" style="1" customWidth="1"/>
    <col min="12375" max="12375" width="8.77734375" style="1" bestFit="1" customWidth="1"/>
    <col min="12376" max="12376" width="7.44140625" style="1" customWidth="1"/>
    <col min="12377" max="12379" width="10.6640625" style="1" customWidth="1"/>
    <col min="12380" max="12380" width="8.77734375" style="1" bestFit="1" customWidth="1"/>
    <col min="12381" max="12381" width="7.44140625" style="1" customWidth="1"/>
    <col min="12382" max="12596" width="8.88671875" style="1"/>
    <col min="12597" max="12597" width="2.21875" style="1" customWidth="1"/>
    <col min="12598" max="12598" width="1.44140625" style="1" customWidth="1"/>
    <col min="12599" max="12599" width="4.44140625" style="1" customWidth="1"/>
    <col min="12600" max="12602" width="9.5546875" style="1" customWidth="1"/>
    <col min="12603" max="12603" width="8.77734375" style="1" bestFit="1" customWidth="1"/>
    <col min="12604" max="12604" width="7.44140625" style="1" customWidth="1"/>
    <col min="12605" max="12607" width="10.6640625" style="1" customWidth="1"/>
    <col min="12608" max="12608" width="8.77734375" style="1" bestFit="1" customWidth="1"/>
    <col min="12609" max="12609" width="7.44140625" style="1" customWidth="1"/>
    <col min="12610" max="12610" width="2.33203125" style="1" customWidth="1"/>
    <col min="12611" max="12611" width="2.21875" style="1" customWidth="1"/>
    <col min="12612" max="12612" width="1.44140625" style="1" customWidth="1"/>
    <col min="12613" max="12613" width="4.44140625" style="1" customWidth="1"/>
    <col min="12614" max="12616" width="9.5546875" style="1" customWidth="1"/>
    <col min="12617" max="12617" width="8.33203125" style="1" bestFit="1" customWidth="1"/>
    <col min="12618" max="12618" width="7.44140625" style="1" customWidth="1"/>
    <col min="12619" max="12621" width="10.6640625" style="1" customWidth="1"/>
    <col min="12622" max="12623" width="7.44140625" style="1" customWidth="1"/>
    <col min="12624" max="12624" width="2.33203125" style="1" customWidth="1"/>
    <col min="12625" max="12625" width="2.21875" style="1" customWidth="1"/>
    <col min="12626" max="12626" width="1.44140625" style="1" customWidth="1"/>
    <col min="12627" max="12627" width="4.44140625" style="1" customWidth="1"/>
    <col min="12628" max="12630" width="9.5546875" style="1" customWidth="1"/>
    <col min="12631" max="12631" width="8.77734375" style="1" bestFit="1" customWidth="1"/>
    <col min="12632" max="12632" width="7.44140625" style="1" customWidth="1"/>
    <col min="12633" max="12635" width="10.6640625" style="1" customWidth="1"/>
    <col min="12636" max="12636" width="8.77734375" style="1" bestFit="1" customWidth="1"/>
    <col min="12637" max="12637" width="7.44140625" style="1" customWidth="1"/>
    <col min="12638" max="12852" width="8.88671875" style="1"/>
    <col min="12853" max="12853" width="2.21875" style="1" customWidth="1"/>
    <col min="12854" max="12854" width="1.44140625" style="1" customWidth="1"/>
    <col min="12855" max="12855" width="4.44140625" style="1" customWidth="1"/>
    <col min="12856" max="12858" width="9.5546875" style="1" customWidth="1"/>
    <col min="12859" max="12859" width="8.77734375" style="1" bestFit="1" customWidth="1"/>
    <col min="12860" max="12860" width="7.44140625" style="1" customWidth="1"/>
    <col min="12861" max="12863" width="10.6640625" style="1" customWidth="1"/>
    <col min="12864" max="12864" width="8.77734375" style="1" bestFit="1" customWidth="1"/>
    <col min="12865" max="12865" width="7.44140625" style="1" customWidth="1"/>
    <col min="12866" max="12866" width="2.33203125" style="1" customWidth="1"/>
    <col min="12867" max="12867" width="2.21875" style="1" customWidth="1"/>
    <col min="12868" max="12868" width="1.44140625" style="1" customWidth="1"/>
    <col min="12869" max="12869" width="4.44140625" style="1" customWidth="1"/>
    <col min="12870" max="12872" width="9.5546875" style="1" customWidth="1"/>
    <col min="12873" max="12873" width="8.33203125" style="1" bestFit="1" customWidth="1"/>
    <col min="12874" max="12874" width="7.44140625" style="1" customWidth="1"/>
    <col min="12875" max="12877" width="10.6640625" style="1" customWidth="1"/>
    <col min="12878" max="12879" width="7.44140625" style="1" customWidth="1"/>
    <col min="12880" max="12880" width="2.33203125" style="1" customWidth="1"/>
    <col min="12881" max="12881" width="2.21875" style="1" customWidth="1"/>
    <col min="12882" max="12882" width="1.44140625" style="1" customWidth="1"/>
    <col min="12883" max="12883" width="4.44140625" style="1" customWidth="1"/>
    <col min="12884" max="12886" width="9.5546875" style="1" customWidth="1"/>
    <col min="12887" max="12887" width="8.77734375" style="1" bestFit="1" customWidth="1"/>
    <col min="12888" max="12888" width="7.44140625" style="1" customWidth="1"/>
    <col min="12889" max="12891" width="10.6640625" style="1" customWidth="1"/>
    <col min="12892" max="12892" width="8.77734375" style="1" bestFit="1" customWidth="1"/>
    <col min="12893" max="12893" width="7.44140625" style="1" customWidth="1"/>
    <col min="12894" max="13108" width="8.88671875" style="1"/>
    <col min="13109" max="13109" width="2.21875" style="1" customWidth="1"/>
    <col min="13110" max="13110" width="1.44140625" style="1" customWidth="1"/>
    <col min="13111" max="13111" width="4.44140625" style="1" customWidth="1"/>
    <col min="13112" max="13114" width="9.5546875" style="1" customWidth="1"/>
    <col min="13115" max="13115" width="8.77734375" style="1" bestFit="1" customWidth="1"/>
    <col min="13116" max="13116" width="7.44140625" style="1" customWidth="1"/>
    <col min="13117" max="13119" width="10.6640625" style="1" customWidth="1"/>
    <col min="13120" max="13120" width="8.77734375" style="1" bestFit="1" customWidth="1"/>
    <col min="13121" max="13121" width="7.44140625" style="1" customWidth="1"/>
    <col min="13122" max="13122" width="2.33203125" style="1" customWidth="1"/>
    <col min="13123" max="13123" width="2.21875" style="1" customWidth="1"/>
    <col min="13124" max="13124" width="1.44140625" style="1" customWidth="1"/>
    <col min="13125" max="13125" width="4.44140625" style="1" customWidth="1"/>
    <col min="13126" max="13128" width="9.5546875" style="1" customWidth="1"/>
    <col min="13129" max="13129" width="8.33203125" style="1" bestFit="1" customWidth="1"/>
    <col min="13130" max="13130" width="7.44140625" style="1" customWidth="1"/>
    <col min="13131" max="13133" width="10.6640625" style="1" customWidth="1"/>
    <col min="13134" max="13135" width="7.44140625" style="1" customWidth="1"/>
    <col min="13136" max="13136" width="2.33203125" style="1" customWidth="1"/>
    <col min="13137" max="13137" width="2.21875" style="1" customWidth="1"/>
    <col min="13138" max="13138" width="1.44140625" style="1" customWidth="1"/>
    <col min="13139" max="13139" width="4.44140625" style="1" customWidth="1"/>
    <col min="13140" max="13142" width="9.5546875" style="1" customWidth="1"/>
    <col min="13143" max="13143" width="8.77734375" style="1" bestFit="1" customWidth="1"/>
    <col min="13144" max="13144" width="7.44140625" style="1" customWidth="1"/>
    <col min="13145" max="13147" width="10.6640625" style="1" customWidth="1"/>
    <col min="13148" max="13148" width="8.77734375" style="1" bestFit="1" customWidth="1"/>
    <col min="13149" max="13149" width="7.44140625" style="1" customWidth="1"/>
    <col min="13150" max="13364" width="8.88671875" style="1"/>
    <col min="13365" max="13365" width="2.21875" style="1" customWidth="1"/>
    <col min="13366" max="13366" width="1.44140625" style="1" customWidth="1"/>
    <col min="13367" max="13367" width="4.44140625" style="1" customWidth="1"/>
    <col min="13368" max="13370" width="9.5546875" style="1" customWidth="1"/>
    <col min="13371" max="13371" width="8.77734375" style="1" bestFit="1" customWidth="1"/>
    <col min="13372" max="13372" width="7.44140625" style="1" customWidth="1"/>
    <col min="13373" max="13375" width="10.6640625" style="1" customWidth="1"/>
    <col min="13376" max="13376" width="8.77734375" style="1" bestFit="1" customWidth="1"/>
    <col min="13377" max="13377" width="7.44140625" style="1" customWidth="1"/>
    <col min="13378" max="13378" width="2.33203125" style="1" customWidth="1"/>
    <col min="13379" max="13379" width="2.21875" style="1" customWidth="1"/>
    <col min="13380" max="13380" width="1.44140625" style="1" customWidth="1"/>
    <col min="13381" max="13381" width="4.44140625" style="1" customWidth="1"/>
    <col min="13382" max="13384" width="9.5546875" style="1" customWidth="1"/>
    <col min="13385" max="13385" width="8.33203125" style="1" bestFit="1" customWidth="1"/>
    <col min="13386" max="13386" width="7.44140625" style="1" customWidth="1"/>
    <col min="13387" max="13389" width="10.6640625" style="1" customWidth="1"/>
    <col min="13390" max="13391" width="7.44140625" style="1" customWidth="1"/>
    <col min="13392" max="13392" width="2.33203125" style="1" customWidth="1"/>
    <col min="13393" max="13393" width="2.21875" style="1" customWidth="1"/>
    <col min="13394" max="13394" width="1.44140625" style="1" customWidth="1"/>
    <col min="13395" max="13395" width="4.44140625" style="1" customWidth="1"/>
    <col min="13396" max="13398" width="9.5546875" style="1" customWidth="1"/>
    <col min="13399" max="13399" width="8.77734375" style="1" bestFit="1" customWidth="1"/>
    <col min="13400" max="13400" width="7.44140625" style="1" customWidth="1"/>
    <col min="13401" max="13403" width="10.6640625" style="1" customWidth="1"/>
    <col min="13404" max="13404" width="8.77734375" style="1" bestFit="1" customWidth="1"/>
    <col min="13405" max="13405" width="7.44140625" style="1" customWidth="1"/>
    <col min="13406" max="13620" width="8.88671875" style="1"/>
    <col min="13621" max="13621" width="2.21875" style="1" customWidth="1"/>
    <col min="13622" max="13622" width="1.44140625" style="1" customWidth="1"/>
    <col min="13623" max="13623" width="4.44140625" style="1" customWidth="1"/>
    <col min="13624" max="13626" width="9.5546875" style="1" customWidth="1"/>
    <col min="13627" max="13627" width="8.77734375" style="1" bestFit="1" customWidth="1"/>
    <col min="13628" max="13628" width="7.44140625" style="1" customWidth="1"/>
    <col min="13629" max="13631" width="10.6640625" style="1" customWidth="1"/>
    <col min="13632" max="13632" width="8.77734375" style="1" bestFit="1" customWidth="1"/>
    <col min="13633" max="13633" width="7.44140625" style="1" customWidth="1"/>
    <col min="13634" max="13634" width="2.33203125" style="1" customWidth="1"/>
    <col min="13635" max="13635" width="2.21875" style="1" customWidth="1"/>
    <col min="13636" max="13636" width="1.44140625" style="1" customWidth="1"/>
    <col min="13637" max="13637" width="4.44140625" style="1" customWidth="1"/>
    <col min="13638" max="13640" width="9.5546875" style="1" customWidth="1"/>
    <col min="13641" max="13641" width="8.33203125" style="1" bestFit="1" customWidth="1"/>
    <col min="13642" max="13642" width="7.44140625" style="1" customWidth="1"/>
    <col min="13643" max="13645" width="10.6640625" style="1" customWidth="1"/>
    <col min="13646" max="13647" width="7.44140625" style="1" customWidth="1"/>
    <col min="13648" max="13648" width="2.33203125" style="1" customWidth="1"/>
    <col min="13649" max="13649" width="2.21875" style="1" customWidth="1"/>
    <col min="13650" max="13650" width="1.44140625" style="1" customWidth="1"/>
    <col min="13651" max="13651" width="4.44140625" style="1" customWidth="1"/>
    <col min="13652" max="13654" width="9.5546875" style="1" customWidth="1"/>
    <col min="13655" max="13655" width="8.77734375" style="1" bestFit="1" customWidth="1"/>
    <col min="13656" max="13656" width="7.44140625" style="1" customWidth="1"/>
    <col min="13657" max="13659" width="10.6640625" style="1" customWidth="1"/>
    <col min="13660" max="13660" width="8.77734375" style="1" bestFit="1" customWidth="1"/>
    <col min="13661" max="13661" width="7.44140625" style="1" customWidth="1"/>
    <col min="13662" max="13876" width="8.88671875" style="1"/>
    <col min="13877" max="13877" width="2.21875" style="1" customWidth="1"/>
    <col min="13878" max="13878" width="1.44140625" style="1" customWidth="1"/>
    <col min="13879" max="13879" width="4.44140625" style="1" customWidth="1"/>
    <col min="13880" max="13882" width="9.5546875" style="1" customWidth="1"/>
    <col min="13883" max="13883" width="8.77734375" style="1" bestFit="1" customWidth="1"/>
    <col min="13884" max="13884" width="7.44140625" style="1" customWidth="1"/>
    <col min="13885" max="13887" width="10.6640625" style="1" customWidth="1"/>
    <col min="13888" max="13888" width="8.77734375" style="1" bestFit="1" customWidth="1"/>
    <col min="13889" max="13889" width="7.44140625" style="1" customWidth="1"/>
    <col min="13890" max="13890" width="2.33203125" style="1" customWidth="1"/>
    <col min="13891" max="13891" width="2.21875" style="1" customWidth="1"/>
    <col min="13892" max="13892" width="1.44140625" style="1" customWidth="1"/>
    <col min="13893" max="13893" width="4.44140625" style="1" customWidth="1"/>
    <col min="13894" max="13896" width="9.5546875" style="1" customWidth="1"/>
    <col min="13897" max="13897" width="8.33203125" style="1" bestFit="1" customWidth="1"/>
    <col min="13898" max="13898" width="7.44140625" style="1" customWidth="1"/>
    <col min="13899" max="13901" width="10.6640625" style="1" customWidth="1"/>
    <col min="13902" max="13903" width="7.44140625" style="1" customWidth="1"/>
    <col min="13904" max="13904" width="2.33203125" style="1" customWidth="1"/>
    <col min="13905" max="13905" width="2.21875" style="1" customWidth="1"/>
    <col min="13906" max="13906" width="1.44140625" style="1" customWidth="1"/>
    <col min="13907" max="13907" width="4.44140625" style="1" customWidth="1"/>
    <col min="13908" max="13910" width="9.5546875" style="1" customWidth="1"/>
    <col min="13911" max="13911" width="8.77734375" style="1" bestFit="1" customWidth="1"/>
    <col min="13912" max="13912" width="7.44140625" style="1" customWidth="1"/>
    <col min="13913" max="13915" width="10.6640625" style="1" customWidth="1"/>
    <col min="13916" max="13916" width="8.77734375" style="1" bestFit="1" customWidth="1"/>
    <col min="13917" max="13917" width="7.44140625" style="1" customWidth="1"/>
    <col min="13918" max="14132" width="8.88671875" style="1"/>
    <col min="14133" max="14133" width="2.21875" style="1" customWidth="1"/>
    <col min="14134" max="14134" width="1.44140625" style="1" customWidth="1"/>
    <col min="14135" max="14135" width="4.44140625" style="1" customWidth="1"/>
    <col min="14136" max="14138" width="9.5546875" style="1" customWidth="1"/>
    <col min="14139" max="14139" width="8.77734375" style="1" bestFit="1" customWidth="1"/>
    <col min="14140" max="14140" width="7.44140625" style="1" customWidth="1"/>
    <col min="14141" max="14143" width="10.6640625" style="1" customWidth="1"/>
    <col min="14144" max="14144" width="8.77734375" style="1" bestFit="1" customWidth="1"/>
    <col min="14145" max="14145" width="7.44140625" style="1" customWidth="1"/>
    <col min="14146" max="14146" width="2.33203125" style="1" customWidth="1"/>
    <col min="14147" max="14147" width="2.21875" style="1" customWidth="1"/>
    <col min="14148" max="14148" width="1.44140625" style="1" customWidth="1"/>
    <col min="14149" max="14149" width="4.44140625" style="1" customWidth="1"/>
    <col min="14150" max="14152" width="9.5546875" style="1" customWidth="1"/>
    <col min="14153" max="14153" width="8.33203125" style="1" bestFit="1" customWidth="1"/>
    <col min="14154" max="14154" width="7.44140625" style="1" customWidth="1"/>
    <col min="14155" max="14157" width="10.6640625" style="1" customWidth="1"/>
    <col min="14158" max="14159" width="7.44140625" style="1" customWidth="1"/>
    <col min="14160" max="14160" width="2.33203125" style="1" customWidth="1"/>
    <col min="14161" max="14161" width="2.21875" style="1" customWidth="1"/>
    <col min="14162" max="14162" width="1.44140625" style="1" customWidth="1"/>
    <col min="14163" max="14163" width="4.44140625" style="1" customWidth="1"/>
    <col min="14164" max="14166" width="9.5546875" style="1" customWidth="1"/>
    <col min="14167" max="14167" width="8.77734375" style="1" bestFit="1" customWidth="1"/>
    <col min="14168" max="14168" width="7.44140625" style="1" customWidth="1"/>
    <col min="14169" max="14171" width="10.6640625" style="1" customWidth="1"/>
    <col min="14172" max="14172" width="8.77734375" style="1" bestFit="1" customWidth="1"/>
    <col min="14173" max="14173" width="7.44140625" style="1" customWidth="1"/>
    <col min="14174" max="14388" width="8.88671875" style="1"/>
    <col min="14389" max="14389" width="2.21875" style="1" customWidth="1"/>
    <col min="14390" max="14390" width="1.44140625" style="1" customWidth="1"/>
    <col min="14391" max="14391" width="4.44140625" style="1" customWidth="1"/>
    <col min="14392" max="14394" width="9.5546875" style="1" customWidth="1"/>
    <col min="14395" max="14395" width="8.77734375" style="1" bestFit="1" customWidth="1"/>
    <col min="14396" max="14396" width="7.44140625" style="1" customWidth="1"/>
    <col min="14397" max="14399" width="10.6640625" style="1" customWidth="1"/>
    <col min="14400" max="14400" width="8.77734375" style="1" bestFit="1" customWidth="1"/>
    <col min="14401" max="14401" width="7.44140625" style="1" customWidth="1"/>
    <col min="14402" max="14402" width="2.33203125" style="1" customWidth="1"/>
    <col min="14403" max="14403" width="2.21875" style="1" customWidth="1"/>
    <col min="14404" max="14404" width="1.44140625" style="1" customWidth="1"/>
    <col min="14405" max="14405" width="4.44140625" style="1" customWidth="1"/>
    <col min="14406" max="14408" width="9.5546875" style="1" customWidth="1"/>
    <col min="14409" max="14409" width="8.33203125" style="1" bestFit="1" customWidth="1"/>
    <col min="14410" max="14410" width="7.44140625" style="1" customWidth="1"/>
    <col min="14411" max="14413" width="10.6640625" style="1" customWidth="1"/>
    <col min="14414" max="14415" width="7.44140625" style="1" customWidth="1"/>
    <col min="14416" max="14416" width="2.33203125" style="1" customWidth="1"/>
    <col min="14417" max="14417" width="2.21875" style="1" customWidth="1"/>
    <col min="14418" max="14418" width="1.44140625" style="1" customWidth="1"/>
    <col min="14419" max="14419" width="4.44140625" style="1" customWidth="1"/>
    <col min="14420" max="14422" width="9.5546875" style="1" customWidth="1"/>
    <col min="14423" max="14423" width="8.77734375" style="1" bestFit="1" customWidth="1"/>
    <col min="14424" max="14424" width="7.44140625" style="1" customWidth="1"/>
    <col min="14425" max="14427" width="10.6640625" style="1" customWidth="1"/>
    <col min="14428" max="14428" width="8.77734375" style="1" bestFit="1" customWidth="1"/>
    <col min="14429" max="14429" width="7.44140625" style="1" customWidth="1"/>
    <col min="14430" max="14644" width="8.88671875" style="1"/>
    <col min="14645" max="14645" width="2.21875" style="1" customWidth="1"/>
    <col min="14646" max="14646" width="1.44140625" style="1" customWidth="1"/>
    <col min="14647" max="14647" width="4.44140625" style="1" customWidth="1"/>
    <col min="14648" max="14650" width="9.5546875" style="1" customWidth="1"/>
    <col min="14651" max="14651" width="8.77734375" style="1" bestFit="1" customWidth="1"/>
    <col min="14652" max="14652" width="7.44140625" style="1" customWidth="1"/>
    <col min="14653" max="14655" width="10.6640625" style="1" customWidth="1"/>
    <col min="14656" max="14656" width="8.77734375" style="1" bestFit="1" customWidth="1"/>
    <col min="14657" max="14657" width="7.44140625" style="1" customWidth="1"/>
    <col min="14658" max="14658" width="2.33203125" style="1" customWidth="1"/>
    <col min="14659" max="14659" width="2.21875" style="1" customWidth="1"/>
    <col min="14660" max="14660" width="1.44140625" style="1" customWidth="1"/>
    <col min="14661" max="14661" width="4.44140625" style="1" customWidth="1"/>
    <col min="14662" max="14664" width="9.5546875" style="1" customWidth="1"/>
    <col min="14665" max="14665" width="8.33203125" style="1" bestFit="1" customWidth="1"/>
    <col min="14666" max="14666" width="7.44140625" style="1" customWidth="1"/>
    <col min="14667" max="14669" width="10.6640625" style="1" customWidth="1"/>
    <col min="14670" max="14671" width="7.44140625" style="1" customWidth="1"/>
    <col min="14672" max="14672" width="2.33203125" style="1" customWidth="1"/>
    <col min="14673" max="14673" width="2.21875" style="1" customWidth="1"/>
    <col min="14674" max="14674" width="1.44140625" style="1" customWidth="1"/>
    <col min="14675" max="14675" width="4.44140625" style="1" customWidth="1"/>
    <col min="14676" max="14678" width="9.5546875" style="1" customWidth="1"/>
    <col min="14679" max="14679" width="8.77734375" style="1" bestFit="1" customWidth="1"/>
    <col min="14680" max="14680" width="7.44140625" style="1" customWidth="1"/>
    <col min="14681" max="14683" width="10.6640625" style="1" customWidth="1"/>
    <col min="14684" max="14684" width="8.77734375" style="1" bestFit="1" customWidth="1"/>
    <col min="14685" max="14685" width="7.44140625" style="1" customWidth="1"/>
    <col min="14686" max="14900" width="8.88671875" style="1"/>
    <col min="14901" max="14901" width="2.21875" style="1" customWidth="1"/>
    <col min="14902" max="14902" width="1.44140625" style="1" customWidth="1"/>
    <col min="14903" max="14903" width="4.44140625" style="1" customWidth="1"/>
    <col min="14904" max="14906" width="9.5546875" style="1" customWidth="1"/>
    <col min="14907" max="14907" width="8.77734375" style="1" bestFit="1" customWidth="1"/>
    <col min="14908" max="14908" width="7.44140625" style="1" customWidth="1"/>
    <col min="14909" max="14911" width="10.6640625" style="1" customWidth="1"/>
    <col min="14912" max="14912" width="8.77734375" style="1" bestFit="1" customWidth="1"/>
    <col min="14913" max="14913" width="7.44140625" style="1" customWidth="1"/>
    <col min="14914" max="14914" width="2.33203125" style="1" customWidth="1"/>
    <col min="14915" max="14915" width="2.21875" style="1" customWidth="1"/>
    <col min="14916" max="14916" width="1.44140625" style="1" customWidth="1"/>
    <col min="14917" max="14917" width="4.44140625" style="1" customWidth="1"/>
    <col min="14918" max="14920" width="9.5546875" style="1" customWidth="1"/>
    <col min="14921" max="14921" width="8.33203125" style="1" bestFit="1" customWidth="1"/>
    <col min="14922" max="14922" width="7.44140625" style="1" customWidth="1"/>
    <col min="14923" max="14925" width="10.6640625" style="1" customWidth="1"/>
    <col min="14926" max="14927" width="7.44140625" style="1" customWidth="1"/>
    <col min="14928" max="14928" width="2.33203125" style="1" customWidth="1"/>
    <col min="14929" max="14929" width="2.21875" style="1" customWidth="1"/>
    <col min="14930" max="14930" width="1.44140625" style="1" customWidth="1"/>
    <col min="14931" max="14931" width="4.44140625" style="1" customWidth="1"/>
    <col min="14932" max="14934" width="9.5546875" style="1" customWidth="1"/>
    <col min="14935" max="14935" width="8.77734375" style="1" bestFit="1" customWidth="1"/>
    <col min="14936" max="14936" width="7.44140625" style="1" customWidth="1"/>
    <col min="14937" max="14939" width="10.6640625" style="1" customWidth="1"/>
    <col min="14940" max="14940" width="8.77734375" style="1" bestFit="1" customWidth="1"/>
    <col min="14941" max="14941" width="7.44140625" style="1" customWidth="1"/>
    <col min="14942" max="15156" width="8.88671875" style="1"/>
    <col min="15157" max="15157" width="2.21875" style="1" customWidth="1"/>
    <col min="15158" max="15158" width="1.44140625" style="1" customWidth="1"/>
    <col min="15159" max="15159" width="4.44140625" style="1" customWidth="1"/>
    <col min="15160" max="15162" width="9.5546875" style="1" customWidth="1"/>
    <col min="15163" max="15163" width="8.77734375" style="1" bestFit="1" customWidth="1"/>
    <col min="15164" max="15164" width="7.44140625" style="1" customWidth="1"/>
    <col min="15165" max="15167" width="10.6640625" style="1" customWidth="1"/>
    <col min="15168" max="15168" width="8.77734375" style="1" bestFit="1" customWidth="1"/>
    <col min="15169" max="15169" width="7.44140625" style="1" customWidth="1"/>
    <col min="15170" max="15170" width="2.33203125" style="1" customWidth="1"/>
    <col min="15171" max="15171" width="2.21875" style="1" customWidth="1"/>
    <col min="15172" max="15172" width="1.44140625" style="1" customWidth="1"/>
    <col min="15173" max="15173" width="4.44140625" style="1" customWidth="1"/>
    <col min="15174" max="15176" width="9.5546875" style="1" customWidth="1"/>
    <col min="15177" max="15177" width="8.33203125" style="1" bestFit="1" customWidth="1"/>
    <col min="15178" max="15178" width="7.44140625" style="1" customWidth="1"/>
    <col min="15179" max="15181" width="10.6640625" style="1" customWidth="1"/>
    <col min="15182" max="15183" width="7.44140625" style="1" customWidth="1"/>
    <col min="15184" max="15184" width="2.33203125" style="1" customWidth="1"/>
    <col min="15185" max="15185" width="2.21875" style="1" customWidth="1"/>
    <col min="15186" max="15186" width="1.44140625" style="1" customWidth="1"/>
    <col min="15187" max="15187" width="4.44140625" style="1" customWidth="1"/>
    <col min="15188" max="15190" width="9.5546875" style="1" customWidth="1"/>
    <col min="15191" max="15191" width="8.77734375" style="1" bestFit="1" customWidth="1"/>
    <col min="15192" max="15192" width="7.44140625" style="1" customWidth="1"/>
    <col min="15193" max="15195" width="10.6640625" style="1" customWidth="1"/>
    <col min="15196" max="15196" width="8.77734375" style="1" bestFit="1" customWidth="1"/>
    <col min="15197" max="15197" width="7.44140625" style="1" customWidth="1"/>
    <col min="15198" max="15412" width="8.88671875" style="1"/>
    <col min="15413" max="15413" width="2.21875" style="1" customWidth="1"/>
    <col min="15414" max="15414" width="1.44140625" style="1" customWidth="1"/>
    <col min="15415" max="15415" width="4.44140625" style="1" customWidth="1"/>
    <col min="15416" max="15418" width="9.5546875" style="1" customWidth="1"/>
    <col min="15419" max="15419" width="8.77734375" style="1" bestFit="1" customWidth="1"/>
    <col min="15420" max="15420" width="7.44140625" style="1" customWidth="1"/>
    <col min="15421" max="15423" width="10.6640625" style="1" customWidth="1"/>
    <col min="15424" max="15424" width="8.77734375" style="1" bestFit="1" customWidth="1"/>
    <col min="15425" max="15425" width="7.44140625" style="1" customWidth="1"/>
    <col min="15426" max="15426" width="2.33203125" style="1" customWidth="1"/>
    <col min="15427" max="15427" width="2.21875" style="1" customWidth="1"/>
    <col min="15428" max="15428" width="1.44140625" style="1" customWidth="1"/>
    <col min="15429" max="15429" width="4.44140625" style="1" customWidth="1"/>
    <col min="15430" max="15432" width="9.5546875" style="1" customWidth="1"/>
    <col min="15433" max="15433" width="8.33203125" style="1" bestFit="1" customWidth="1"/>
    <col min="15434" max="15434" width="7.44140625" style="1" customWidth="1"/>
    <col min="15435" max="15437" width="10.6640625" style="1" customWidth="1"/>
    <col min="15438" max="15439" width="7.44140625" style="1" customWidth="1"/>
    <col min="15440" max="15440" width="2.33203125" style="1" customWidth="1"/>
    <col min="15441" max="15441" width="2.21875" style="1" customWidth="1"/>
    <col min="15442" max="15442" width="1.44140625" style="1" customWidth="1"/>
    <col min="15443" max="15443" width="4.44140625" style="1" customWidth="1"/>
    <col min="15444" max="15446" width="9.5546875" style="1" customWidth="1"/>
    <col min="15447" max="15447" width="8.77734375" style="1" bestFit="1" customWidth="1"/>
    <col min="15448" max="15448" width="7.44140625" style="1" customWidth="1"/>
    <col min="15449" max="15451" width="10.6640625" style="1" customWidth="1"/>
    <col min="15452" max="15452" width="8.77734375" style="1" bestFit="1" customWidth="1"/>
    <col min="15453" max="15453" width="7.44140625" style="1" customWidth="1"/>
    <col min="15454" max="15668" width="8.88671875" style="1"/>
    <col min="15669" max="15669" width="2.21875" style="1" customWidth="1"/>
    <col min="15670" max="15670" width="1.44140625" style="1" customWidth="1"/>
    <col min="15671" max="15671" width="4.44140625" style="1" customWidth="1"/>
    <col min="15672" max="15674" width="9.5546875" style="1" customWidth="1"/>
    <col min="15675" max="15675" width="8.77734375" style="1" bestFit="1" customWidth="1"/>
    <col min="15676" max="15676" width="7.44140625" style="1" customWidth="1"/>
    <col min="15677" max="15679" width="10.6640625" style="1" customWidth="1"/>
    <col min="15680" max="15680" width="8.77734375" style="1" bestFit="1" customWidth="1"/>
    <col min="15681" max="15681" width="7.44140625" style="1" customWidth="1"/>
    <col min="15682" max="15682" width="2.33203125" style="1" customWidth="1"/>
    <col min="15683" max="15683" width="2.21875" style="1" customWidth="1"/>
    <col min="15684" max="15684" width="1.44140625" style="1" customWidth="1"/>
    <col min="15685" max="15685" width="4.44140625" style="1" customWidth="1"/>
    <col min="15686" max="15688" width="9.5546875" style="1" customWidth="1"/>
    <col min="15689" max="15689" width="8.33203125" style="1" bestFit="1" customWidth="1"/>
    <col min="15690" max="15690" width="7.44140625" style="1" customWidth="1"/>
    <col min="15691" max="15693" width="10.6640625" style="1" customWidth="1"/>
    <col min="15694" max="15695" width="7.44140625" style="1" customWidth="1"/>
    <col min="15696" max="15696" width="2.33203125" style="1" customWidth="1"/>
    <col min="15697" max="15697" width="2.21875" style="1" customWidth="1"/>
    <col min="15698" max="15698" width="1.44140625" style="1" customWidth="1"/>
    <col min="15699" max="15699" width="4.44140625" style="1" customWidth="1"/>
    <col min="15700" max="15702" width="9.5546875" style="1" customWidth="1"/>
    <col min="15703" max="15703" width="8.77734375" style="1" bestFit="1" customWidth="1"/>
    <col min="15704" max="15704" width="7.44140625" style="1" customWidth="1"/>
    <col min="15705" max="15707" width="10.6640625" style="1" customWidth="1"/>
    <col min="15708" max="15708" width="8.77734375" style="1" bestFit="1" customWidth="1"/>
    <col min="15709" max="15709" width="7.44140625" style="1" customWidth="1"/>
    <col min="15710" max="15924" width="8.88671875" style="1"/>
    <col min="15925" max="15925" width="2.21875" style="1" customWidth="1"/>
    <col min="15926" max="15926" width="1.44140625" style="1" customWidth="1"/>
    <col min="15927" max="15927" width="4.44140625" style="1" customWidth="1"/>
    <col min="15928" max="15930" width="9.5546875" style="1" customWidth="1"/>
    <col min="15931" max="15931" width="8.77734375" style="1" bestFit="1" customWidth="1"/>
    <col min="15932" max="15932" width="7.44140625" style="1" customWidth="1"/>
    <col min="15933" max="15935" width="10.6640625" style="1" customWidth="1"/>
    <col min="15936" max="15936" width="8.77734375" style="1" bestFit="1" customWidth="1"/>
    <col min="15937" max="15937" width="7.44140625" style="1" customWidth="1"/>
    <col min="15938" max="15938" width="2.33203125" style="1" customWidth="1"/>
    <col min="15939" max="15939" width="2.21875" style="1" customWidth="1"/>
    <col min="15940" max="15940" width="1.44140625" style="1" customWidth="1"/>
    <col min="15941" max="15941" width="4.44140625" style="1" customWidth="1"/>
    <col min="15942" max="15944" width="9.5546875" style="1" customWidth="1"/>
    <col min="15945" max="15945" width="8.33203125" style="1" bestFit="1" customWidth="1"/>
    <col min="15946" max="15946" width="7.44140625" style="1" customWidth="1"/>
    <col min="15947" max="15949" width="10.6640625" style="1" customWidth="1"/>
    <col min="15950" max="15951" width="7.44140625" style="1" customWidth="1"/>
    <col min="15952" max="15952" width="2.33203125" style="1" customWidth="1"/>
    <col min="15953" max="15953" width="2.21875" style="1" customWidth="1"/>
    <col min="15954" max="15954" width="1.44140625" style="1" customWidth="1"/>
    <col min="15955" max="15955" width="4.44140625" style="1" customWidth="1"/>
    <col min="15956" max="15958" width="9.5546875" style="1" customWidth="1"/>
    <col min="15959" max="15959" width="8.77734375" style="1" bestFit="1" customWidth="1"/>
    <col min="15960" max="15960" width="7.44140625" style="1" customWidth="1"/>
    <col min="15961" max="15963" width="10.6640625" style="1" customWidth="1"/>
    <col min="15964" max="15964" width="8.77734375" style="1" bestFit="1" customWidth="1"/>
    <col min="15965" max="15965" width="7.44140625" style="1" customWidth="1"/>
    <col min="15966" max="16384" width="8.88671875" style="1"/>
  </cols>
  <sheetData>
    <row r="1" spans="1:13" ht="38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1.75" customHeight="1" thickBot="1">
      <c r="D2" s="6"/>
      <c r="E2" s="6"/>
      <c r="F2" s="6"/>
      <c r="H2" s="6"/>
      <c r="I2" s="6"/>
      <c r="M2" s="2" t="s">
        <v>5</v>
      </c>
    </row>
    <row r="3" spans="1:13" ht="30" customHeight="1" thickBot="1">
      <c r="A3" s="57" t="s">
        <v>0</v>
      </c>
      <c r="B3" s="58"/>
      <c r="C3" s="58"/>
      <c r="D3" s="33" t="s">
        <v>22</v>
      </c>
      <c r="E3" s="34" t="s">
        <v>21</v>
      </c>
      <c r="F3" s="34" t="s">
        <v>23</v>
      </c>
      <c r="G3" s="46" t="s">
        <v>1</v>
      </c>
      <c r="H3" s="46" t="s">
        <v>2</v>
      </c>
      <c r="I3" s="34" t="s">
        <v>19</v>
      </c>
      <c r="J3" s="34" t="s">
        <v>24</v>
      </c>
      <c r="K3" s="54" t="s">
        <v>25</v>
      </c>
      <c r="L3" s="46" t="s">
        <v>3</v>
      </c>
      <c r="M3" s="47" t="s">
        <v>4</v>
      </c>
    </row>
    <row r="4" spans="1:13" ht="30" customHeight="1" thickTop="1">
      <c r="A4" s="60" t="s">
        <v>6</v>
      </c>
      <c r="B4" s="63" t="s">
        <v>7</v>
      </c>
      <c r="C4" s="63"/>
      <c r="D4" s="42">
        <f t="shared" ref="D4:D9" si="0">D10+D16+D22</f>
        <v>24748777</v>
      </c>
      <c r="E4" s="30">
        <f>E10+E16+E22</f>
        <v>22007564</v>
      </c>
      <c r="F4" s="35">
        <f>F10+F16+F22</f>
        <v>24974302</v>
      </c>
      <c r="G4" s="26">
        <f>(F4-D4)/D4*100</f>
        <v>0.91125715020180587</v>
      </c>
      <c r="H4" s="27">
        <f>(F4-E4)/E4*100</f>
        <v>13.480537873251214</v>
      </c>
      <c r="I4" s="30">
        <v>273359679</v>
      </c>
      <c r="J4" s="30">
        <v>273359679</v>
      </c>
      <c r="K4" s="35">
        <v>278982068</v>
      </c>
      <c r="L4" s="28">
        <f t="shared" ref="L4:L22" si="1">(K4-J4)/J4*100</f>
        <v>2.0567733400067389</v>
      </c>
      <c r="M4" s="29">
        <v>100</v>
      </c>
    </row>
    <row r="5" spans="1:13" ht="30" customHeight="1">
      <c r="A5" s="61"/>
      <c r="B5" s="59" t="s">
        <v>8</v>
      </c>
      <c r="C5" s="59"/>
      <c r="D5" s="43">
        <f t="shared" si="0"/>
        <v>21777714</v>
      </c>
      <c r="E5" s="36">
        <f>E11+E17+E23</f>
        <v>19375423</v>
      </c>
      <c r="F5" s="37">
        <f>F11+F17+F23</f>
        <v>22179349</v>
      </c>
      <c r="G5" s="8">
        <f t="shared" ref="G5:G27" si="2">(F5-D5)/D5*100</f>
        <v>1.8442477479500372</v>
      </c>
      <c r="H5" s="9">
        <f t="shared" ref="H5:H27" si="3">(F5-E5)/E5*100</f>
        <v>14.471560182195764</v>
      </c>
      <c r="I5" s="31">
        <v>240931136</v>
      </c>
      <c r="J5" s="36">
        <v>240931136</v>
      </c>
      <c r="K5" s="37">
        <v>245628565</v>
      </c>
      <c r="L5" s="10">
        <f t="shared" si="1"/>
        <v>1.9496977758823171</v>
      </c>
      <c r="M5" s="13">
        <f>K5/$K$4*100</f>
        <v>88.044571022392731</v>
      </c>
    </row>
    <row r="6" spans="1:13" ht="30" customHeight="1">
      <c r="A6" s="61"/>
      <c r="B6" s="11"/>
      <c r="C6" s="11" t="s">
        <v>9</v>
      </c>
      <c r="D6" s="43">
        <f t="shared" si="0"/>
        <v>13507295</v>
      </c>
      <c r="E6" s="36">
        <f t="shared" ref="E6:E9" si="4">E12+E18+E24</f>
        <v>11780019</v>
      </c>
      <c r="F6" s="37">
        <f t="shared" ref="F6" si="5">F12+F18+F24</f>
        <v>13469639</v>
      </c>
      <c r="G6" s="8">
        <f t="shared" si="2"/>
        <v>-0.27878268742927437</v>
      </c>
      <c r="H6" s="9">
        <f t="shared" si="3"/>
        <v>14.343100804845902</v>
      </c>
      <c r="I6" s="31">
        <v>146325780</v>
      </c>
      <c r="J6" s="36">
        <v>146325780</v>
      </c>
      <c r="K6" s="37">
        <v>150760269</v>
      </c>
      <c r="L6" s="10">
        <f t="shared" si="1"/>
        <v>3.0305589350010638</v>
      </c>
      <c r="M6" s="13">
        <f t="shared" ref="M6:M9" si="6">K6/$K$4*100</f>
        <v>54.039411952455673</v>
      </c>
    </row>
    <row r="7" spans="1:13" ht="30" customHeight="1">
      <c r="A7" s="61"/>
      <c r="B7" s="11"/>
      <c r="C7" s="11" t="s">
        <v>10</v>
      </c>
      <c r="D7" s="43">
        <f t="shared" si="0"/>
        <v>5495628</v>
      </c>
      <c r="E7" s="36">
        <f t="shared" si="4"/>
        <v>4933658</v>
      </c>
      <c r="F7" s="37">
        <f t="shared" ref="F7" si="7">F13+F19+F25</f>
        <v>6363159</v>
      </c>
      <c r="G7" s="8">
        <f t="shared" si="2"/>
        <v>15.785839216191489</v>
      </c>
      <c r="H7" s="9">
        <f t="shared" si="3"/>
        <v>28.974464788601072</v>
      </c>
      <c r="I7" s="31">
        <v>61029105</v>
      </c>
      <c r="J7" s="36">
        <v>61029105</v>
      </c>
      <c r="K7" s="37">
        <v>63137161</v>
      </c>
      <c r="L7" s="10">
        <f t="shared" si="1"/>
        <v>3.4541814106564401</v>
      </c>
      <c r="M7" s="13">
        <f t="shared" si="6"/>
        <v>22.631261375551922</v>
      </c>
    </row>
    <row r="8" spans="1:13" ht="30" customHeight="1">
      <c r="A8" s="61"/>
      <c r="B8" s="11"/>
      <c r="C8" s="11" t="s">
        <v>11</v>
      </c>
      <c r="D8" s="43">
        <f t="shared" si="0"/>
        <v>2774791</v>
      </c>
      <c r="E8" s="36">
        <f t="shared" si="4"/>
        <v>2661746</v>
      </c>
      <c r="F8" s="37">
        <f t="shared" ref="F8" si="8">F14+F20+F26</f>
        <v>2346551</v>
      </c>
      <c r="G8" s="8">
        <f t="shared" si="2"/>
        <v>-15.433234430989579</v>
      </c>
      <c r="H8" s="9">
        <f t="shared" si="3"/>
        <v>-11.841663329258315</v>
      </c>
      <c r="I8" s="31">
        <v>33576251</v>
      </c>
      <c r="J8" s="36">
        <v>33576251</v>
      </c>
      <c r="K8" s="37">
        <v>31731135</v>
      </c>
      <c r="L8" s="10">
        <f t="shared" si="1"/>
        <v>-5.4953008303398736</v>
      </c>
      <c r="M8" s="13">
        <f t="shared" si="6"/>
        <v>11.373897694385146</v>
      </c>
    </row>
    <row r="9" spans="1:13" ht="30" customHeight="1" thickBot="1">
      <c r="A9" s="62"/>
      <c r="B9" s="66" t="s">
        <v>12</v>
      </c>
      <c r="C9" s="66"/>
      <c r="D9" s="44">
        <f t="shared" si="0"/>
        <v>2971063</v>
      </c>
      <c r="E9" s="38">
        <f t="shared" si="4"/>
        <v>2632141</v>
      </c>
      <c r="F9" s="39">
        <f t="shared" ref="F9" si="9">F15+F21+F27</f>
        <v>2794953</v>
      </c>
      <c r="G9" s="14">
        <f t="shared" si="2"/>
        <v>-5.9275081006360351</v>
      </c>
      <c r="H9" s="24">
        <f t="shared" si="3"/>
        <v>6.1855348934574552</v>
      </c>
      <c r="I9" s="32">
        <v>32428543</v>
      </c>
      <c r="J9" s="38">
        <v>32428543</v>
      </c>
      <c r="K9" s="39">
        <v>33353503</v>
      </c>
      <c r="L9" s="25">
        <f t="shared" si="1"/>
        <v>2.852302059947621</v>
      </c>
      <c r="M9" s="17">
        <f t="shared" si="6"/>
        <v>11.955428977607262</v>
      </c>
    </row>
    <row r="10" spans="1:13" ht="30" customHeight="1">
      <c r="A10" s="64" t="s">
        <v>13</v>
      </c>
      <c r="B10" s="65" t="s">
        <v>7</v>
      </c>
      <c r="C10" s="65"/>
      <c r="D10" s="48">
        <v>13675216</v>
      </c>
      <c r="E10" s="40">
        <f>E11+E15</f>
        <v>10449564</v>
      </c>
      <c r="F10" s="41">
        <v>13072461</v>
      </c>
      <c r="G10" s="18">
        <f t="shared" si="2"/>
        <v>-4.407645188200318</v>
      </c>
      <c r="H10" s="22">
        <f t="shared" si="3"/>
        <v>25.100540079949745</v>
      </c>
      <c r="I10" s="19">
        <v>147618487</v>
      </c>
      <c r="J10" s="51">
        <v>147618487</v>
      </c>
      <c r="K10" s="41">
        <v>139962838</v>
      </c>
      <c r="L10" s="23">
        <f t="shared" si="1"/>
        <v>-5.1861045019381615</v>
      </c>
      <c r="M10" s="21">
        <f>K10/K4*100</f>
        <v>50.169116245851328</v>
      </c>
    </row>
    <row r="11" spans="1:13" ht="30" customHeight="1">
      <c r="A11" s="61"/>
      <c r="B11" s="59" t="s">
        <v>8</v>
      </c>
      <c r="C11" s="59"/>
      <c r="D11" s="45">
        <v>12161480</v>
      </c>
      <c r="E11" s="36">
        <v>9192790</v>
      </c>
      <c r="F11" s="37">
        <v>11730710</v>
      </c>
      <c r="G11" s="8">
        <f t="shared" si="2"/>
        <v>-3.5420853382976416</v>
      </c>
      <c r="H11" s="9">
        <f t="shared" si="3"/>
        <v>27.607723009010321</v>
      </c>
      <c r="I11" s="7">
        <v>130129159</v>
      </c>
      <c r="J11" s="52">
        <v>130129159</v>
      </c>
      <c r="K11" s="37">
        <v>122968619</v>
      </c>
      <c r="L11" s="10">
        <f t="shared" si="1"/>
        <v>-5.5026406495103837</v>
      </c>
      <c r="M11" s="13">
        <f>K11/$K$5*100</f>
        <v>50.062833286511278</v>
      </c>
    </row>
    <row r="12" spans="1:13" ht="30" customHeight="1">
      <c r="A12" s="61"/>
      <c r="B12" s="11"/>
      <c r="C12" s="11" t="s">
        <v>9</v>
      </c>
      <c r="D12" s="45">
        <v>6933667</v>
      </c>
      <c r="E12" s="36">
        <v>5463473</v>
      </c>
      <c r="F12" s="37">
        <v>7389347</v>
      </c>
      <c r="G12" s="8">
        <f t="shared" si="2"/>
        <v>6.5719914152208343</v>
      </c>
      <c r="H12" s="9">
        <f t="shared" si="3"/>
        <v>35.24999574446511</v>
      </c>
      <c r="I12" s="7">
        <v>75799771</v>
      </c>
      <c r="J12" s="52">
        <v>75799771</v>
      </c>
      <c r="K12" s="37">
        <v>74582441</v>
      </c>
      <c r="L12" s="10">
        <f t="shared" si="1"/>
        <v>-1.6059811051408059</v>
      </c>
      <c r="M12" s="13">
        <f>K12/$K$6*100</f>
        <v>49.470886125839961</v>
      </c>
    </row>
    <row r="13" spans="1:13" ht="30" customHeight="1">
      <c r="A13" s="61"/>
      <c r="B13" s="11"/>
      <c r="C13" s="11" t="s">
        <v>10</v>
      </c>
      <c r="D13" s="45">
        <v>2694121</v>
      </c>
      <c r="E13" s="36">
        <v>2126201</v>
      </c>
      <c r="F13" s="37">
        <v>2569899</v>
      </c>
      <c r="G13" s="8">
        <f t="shared" si="2"/>
        <v>-4.6108545236089986</v>
      </c>
      <c r="H13" s="9">
        <f t="shared" si="3"/>
        <v>20.868111716625098</v>
      </c>
      <c r="I13" s="7">
        <v>30449579</v>
      </c>
      <c r="J13" s="52">
        <v>30449579</v>
      </c>
      <c r="K13" s="37">
        <v>29578219</v>
      </c>
      <c r="L13" s="10">
        <f t="shared" si="1"/>
        <v>-2.8616487603982965</v>
      </c>
      <c r="M13" s="13">
        <f>K13/$K$7*100</f>
        <v>46.847559395329796</v>
      </c>
    </row>
    <row r="14" spans="1:13" ht="30" customHeight="1">
      <c r="A14" s="61"/>
      <c r="B14" s="11"/>
      <c r="C14" s="11" t="s">
        <v>11</v>
      </c>
      <c r="D14" s="45">
        <f t="shared" ref="D14" si="10">D11-D12-D13</f>
        <v>2533692</v>
      </c>
      <c r="E14" s="31">
        <f>E11-E12-E13</f>
        <v>1603116</v>
      </c>
      <c r="F14" s="37">
        <f>F11-F12-F13</f>
        <v>1771464</v>
      </c>
      <c r="G14" s="8">
        <f t="shared" si="2"/>
        <v>-30.083688151519599</v>
      </c>
      <c r="H14" s="9">
        <f t="shared" si="3"/>
        <v>10.501298720741357</v>
      </c>
      <c r="I14" s="7">
        <v>23879809</v>
      </c>
      <c r="J14" s="31">
        <v>23879809</v>
      </c>
      <c r="K14" s="37">
        <v>18807959</v>
      </c>
      <c r="L14" s="10">
        <f t="shared" si="1"/>
        <v>-21.239072724576648</v>
      </c>
      <c r="M14" s="13">
        <f>K14/$K$8*100</f>
        <v>59.27288450287076</v>
      </c>
    </row>
    <row r="15" spans="1:13" ht="30" customHeight="1" thickBot="1">
      <c r="A15" s="62"/>
      <c r="B15" s="66" t="s">
        <v>12</v>
      </c>
      <c r="C15" s="66"/>
      <c r="D15" s="49">
        <v>1513736</v>
      </c>
      <c r="E15" s="38">
        <f>1251710+5064</f>
        <v>1256774</v>
      </c>
      <c r="F15" s="39">
        <v>1341751</v>
      </c>
      <c r="G15" s="14">
        <f t="shared" si="2"/>
        <v>-11.361624484057986</v>
      </c>
      <c r="H15" s="24">
        <f t="shared" si="3"/>
        <v>6.7615179817532827</v>
      </c>
      <c r="I15" s="15">
        <v>17489328</v>
      </c>
      <c r="J15" s="53">
        <v>17489328</v>
      </c>
      <c r="K15" s="39">
        <v>16994219</v>
      </c>
      <c r="L15" s="25">
        <f t="shared" si="1"/>
        <v>-2.8309206620174314</v>
      </c>
      <c r="M15" s="17">
        <f>K15/$K$9*100</f>
        <v>50.951826559267253</v>
      </c>
    </row>
    <row r="16" spans="1:13" ht="30" customHeight="1">
      <c r="A16" s="64" t="s">
        <v>14</v>
      </c>
      <c r="B16" s="65" t="s">
        <v>7</v>
      </c>
      <c r="C16" s="65"/>
      <c r="D16" s="48">
        <v>10895550</v>
      </c>
      <c r="E16" s="40">
        <v>11406548</v>
      </c>
      <c r="F16" s="41">
        <v>11766976</v>
      </c>
      <c r="G16" s="18">
        <f t="shared" si="2"/>
        <v>7.9979991831527553</v>
      </c>
      <c r="H16" s="22">
        <f t="shared" si="3"/>
        <v>3.1598341584149736</v>
      </c>
      <c r="I16" s="19">
        <v>124388044</v>
      </c>
      <c r="J16" s="51">
        <v>124388044</v>
      </c>
      <c r="K16" s="41">
        <v>137462520</v>
      </c>
      <c r="L16" s="23">
        <f t="shared" si="1"/>
        <v>10.511039147781759</v>
      </c>
      <c r="M16" s="21">
        <f>K16/K4*100</f>
        <v>49.272887316900956</v>
      </c>
    </row>
    <row r="17" spans="1:13" ht="30" customHeight="1">
      <c r="A17" s="61"/>
      <c r="B17" s="59" t="s">
        <v>8</v>
      </c>
      <c r="C17" s="59"/>
      <c r="D17" s="45">
        <v>9616234</v>
      </c>
      <c r="E17" s="36">
        <v>10182633</v>
      </c>
      <c r="F17" s="37">
        <v>10448639</v>
      </c>
      <c r="G17" s="8">
        <f t="shared" si="2"/>
        <v>8.6562473417348205</v>
      </c>
      <c r="H17" s="9">
        <f t="shared" si="3"/>
        <v>2.6123498706081225</v>
      </c>
      <c r="I17" s="7">
        <v>110800195</v>
      </c>
      <c r="J17" s="52">
        <v>110800195</v>
      </c>
      <c r="K17" s="37">
        <v>122570881</v>
      </c>
      <c r="L17" s="10">
        <f t="shared" si="1"/>
        <v>10.623344119565854</v>
      </c>
      <c r="M17" s="13">
        <f>K17/$K$5*100</f>
        <v>49.900906679970227</v>
      </c>
    </row>
    <row r="18" spans="1:13" ht="30" customHeight="1">
      <c r="A18" s="61"/>
      <c r="B18" s="11"/>
      <c r="C18" s="11" t="s">
        <v>9</v>
      </c>
      <c r="D18" s="45">
        <v>6573628</v>
      </c>
      <c r="E18" s="36">
        <v>6316546</v>
      </c>
      <c r="F18" s="37">
        <v>6080292</v>
      </c>
      <c r="G18" s="8">
        <f t="shared" si="2"/>
        <v>-7.5047751409115335</v>
      </c>
      <c r="H18" s="9">
        <f t="shared" si="3"/>
        <v>-3.7402403148809493</v>
      </c>
      <c r="I18" s="7">
        <v>70526009</v>
      </c>
      <c r="J18" s="52">
        <v>70526009</v>
      </c>
      <c r="K18" s="37">
        <v>76177828</v>
      </c>
      <c r="L18" s="10">
        <f t="shared" si="1"/>
        <v>8.0138080690203246</v>
      </c>
      <c r="M18" s="13">
        <f>K18/$K$6*100</f>
        <v>50.529113874160039</v>
      </c>
    </row>
    <row r="19" spans="1:13" ht="30" customHeight="1">
      <c r="A19" s="61"/>
      <c r="B19" s="11"/>
      <c r="C19" s="11" t="s">
        <v>10</v>
      </c>
      <c r="D19" s="45">
        <v>2801507</v>
      </c>
      <c r="E19" s="36">
        <v>2807457</v>
      </c>
      <c r="F19" s="37">
        <v>3793260</v>
      </c>
      <c r="G19" s="8">
        <f t="shared" si="2"/>
        <v>35.400696839236886</v>
      </c>
      <c r="H19" s="9">
        <f t="shared" si="3"/>
        <v>35.113734600387467</v>
      </c>
      <c r="I19" s="7">
        <v>30579526</v>
      </c>
      <c r="J19" s="52">
        <v>30579526</v>
      </c>
      <c r="K19" s="37">
        <v>33549728</v>
      </c>
      <c r="L19" s="10">
        <f t="shared" si="1"/>
        <v>9.7130413336034049</v>
      </c>
      <c r="M19" s="13">
        <f>K19/$K$7*100</f>
        <v>53.137846980481115</v>
      </c>
    </row>
    <row r="20" spans="1:13" ht="30" customHeight="1">
      <c r="A20" s="61"/>
      <c r="B20" s="11"/>
      <c r="C20" s="11" t="s">
        <v>11</v>
      </c>
      <c r="D20" s="45">
        <f t="shared" ref="D20" si="11">D17-D18-D19</f>
        <v>241099</v>
      </c>
      <c r="E20" s="31">
        <f>E17-E18-E19</f>
        <v>1058630</v>
      </c>
      <c r="F20" s="37">
        <f>F17-F18-F19</f>
        <v>575087</v>
      </c>
      <c r="G20" s="8">
        <f t="shared" si="2"/>
        <v>138.52732694868084</v>
      </c>
      <c r="H20" s="9">
        <f t="shared" si="3"/>
        <v>-45.676298612357478</v>
      </c>
      <c r="I20" s="7">
        <v>9694660</v>
      </c>
      <c r="J20" s="31">
        <v>9694660</v>
      </c>
      <c r="K20" s="37">
        <v>12843325</v>
      </c>
      <c r="L20" s="10">
        <f t="shared" si="1"/>
        <v>32.478343748001478</v>
      </c>
      <c r="M20" s="13">
        <f>K20/$K$8*100</f>
        <v>40.47546676158921</v>
      </c>
    </row>
    <row r="21" spans="1:13" ht="30" customHeight="1" thickBot="1">
      <c r="A21" s="62"/>
      <c r="B21" s="66" t="s">
        <v>12</v>
      </c>
      <c r="C21" s="66"/>
      <c r="D21" s="49">
        <v>1279316</v>
      </c>
      <c r="E21" s="38">
        <v>1223915</v>
      </c>
      <c r="F21" s="39">
        <v>1318337</v>
      </c>
      <c r="G21" s="14">
        <f t="shared" si="2"/>
        <v>3.0501455465264251</v>
      </c>
      <c r="H21" s="24">
        <f t="shared" si="3"/>
        <v>7.714751432901795</v>
      </c>
      <c r="I21" s="15">
        <v>13587849</v>
      </c>
      <c r="J21" s="53">
        <v>13587849</v>
      </c>
      <c r="K21" s="39">
        <v>14891639</v>
      </c>
      <c r="L21" s="25">
        <f t="shared" si="1"/>
        <v>9.595264121642801</v>
      </c>
      <c r="M21" s="17">
        <f>K21/$K$9*100</f>
        <v>44.647901001582952</v>
      </c>
    </row>
    <row r="22" spans="1:13" ht="30" customHeight="1">
      <c r="A22" s="64" t="s">
        <v>15</v>
      </c>
      <c r="B22" s="65" t="s">
        <v>7</v>
      </c>
      <c r="C22" s="65"/>
      <c r="D22" s="50">
        <v>178011</v>
      </c>
      <c r="E22" s="40">
        <v>151452</v>
      </c>
      <c r="F22" s="41">
        <v>134865</v>
      </c>
      <c r="G22" s="18">
        <f t="shared" si="2"/>
        <v>-24.237827999393296</v>
      </c>
      <c r="H22" s="18">
        <f t="shared" si="3"/>
        <v>-10.951984787259329</v>
      </c>
      <c r="I22" s="19">
        <v>1353148</v>
      </c>
      <c r="J22" s="51">
        <v>1353148</v>
      </c>
      <c r="K22" s="41">
        <v>1556710</v>
      </c>
      <c r="L22" s="20">
        <f t="shared" si="1"/>
        <v>15.04358724987954</v>
      </c>
      <c r="M22" s="21">
        <f>K22/K4*100</f>
        <v>0.55799643724771586</v>
      </c>
    </row>
    <row r="23" spans="1:13" ht="30" customHeight="1">
      <c r="A23" s="61"/>
      <c r="B23" s="59" t="s">
        <v>8</v>
      </c>
      <c r="C23" s="59"/>
      <c r="D23" s="43">
        <v>0</v>
      </c>
      <c r="E23" s="36">
        <v>0</v>
      </c>
      <c r="F23" s="37">
        <v>0</v>
      </c>
      <c r="G23" s="8" t="s">
        <v>17</v>
      </c>
      <c r="H23" s="8" t="s">
        <v>17</v>
      </c>
      <c r="I23" s="7">
        <v>1782</v>
      </c>
      <c r="J23" s="52">
        <v>1782</v>
      </c>
      <c r="K23" s="37">
        <v>89065</v>
      </c>
      <c r="L23" s="12" t="s">
        <v>20</v>
      </c>
      <c r="M23" s="13">
        <f>K23/$K$5*100</f>
        <v>3.6260033518495702E-2</v>
      </c>
    </row>
    <row r="24" spans="1:13" ht="30" customHeight="1">
      <c r="A24" s="61"/>
      <c r="B24" s="11"/>
      <c r="C24" s="11" t="s">
        <v>9</v>
      </c>
      <c r="D24" s="43">
        <v>0</v>
      </c>
      <c r="E24" s="36">
        <v>0</v>
      </c>
      <c r="F24" s="37">
        <v>0</v>
      </c>
      <c r="G24" s="8" t="s">
        <v>17</v>
      </c>
      <c r="H24" s="8" t="s">
        <v>17</v>
      </c>
      <c r="I24" s="7">
        <v>0</v>
      </c>
      <c r="J24" s="52">
        <v>0</v>
      </c>
      <c r="K24" s="37">
        <v>0</v>
      </c>
      <c r="L24" s="12" t="s">
        <v>18</v>
      </c>
      <c r="M24" s="13">
        <f>K24/$K$6*100</f>
        <v>0</v>
      </c>
    </row>
    <row r="25" spans="1:13" ht="30" customHeight="1">
      <c r="A25" s="61"/>
      <c r="B25" s="11"/>
      <c r="C25" s="11" t="s">
        <v>10</v>
      </c>
      <c r="D25" s="43">
        <v>0</v>
      </c>
      <c r="E25" s="36">
        <v>0</v>
      </c>
      <c r="F25" s="37">
        <v>0</v>
      </c>
      <c r="G25" s="8" t="s">
        <v>17</v>
      </c>
      <c r="H25" s="8" t="s">
        <v>17</v>
      </c>
      <c r="I25" s="7">
        <v>0</v>
      </c>
      <c r="J25" s="52">
        <v>0</v>
      </c>
      <c r="K25" s="37">
        <v>9214</v>
      </c>
      <c r="L25" s="12" t="s">
        <v>18</v>
      </c>
      <c r="M25" s="13">
        <f>K25/$K$7*100</f>
        <v>1.4593624189088895E-2</v>
      </c>
    </row>
    <row r="26" spans="1:13" ht="30" customHeight="1">
      <c r="A26" s="61"/>
      <c r="B26" s="11"/>
      <c r="C26" s="11" t="s">
        <v>11</v>
      </c>
      <c r="D26" s="43">
        <f t="shared" ref="D26" si="12">D23-D24-D25</f>
        <v>0</v>
      </c>
      <c r="E26" s="36">
        <f>E23-E24-E25</f>
        <v>0</v>
      </c>
      <c r="F26" s="37">
        <f>F23-F24-F25</f>
        <v>0</v>
      </c>
      <c r="G26" s="8" t="s">
        <v>17</v>
      </c>
      <c r="H26" s="8" t="s">
        <v>17</v>
      </c>
      <c r="I26" s="7">
        <v>1782</v>
      </c>
      <c r="J26" s="52">
        <v>1782</v>
      </c>
      <c r="K26" s="37">
        <v>79851</v>
      </c>
      <c r="L26" s="12" t="s">
        <v>20</v>
      </c>
      <c r="M26" s="13">
        <f>K26/$K$8*100</f>
        <v>0.25164873554003031</v>
      </c>
    </row>
    <row r="27" spans="1:13" ht="30" customHeight="1" thickBot="1">
      <c r="A27" s="62"/>
      <c r="B27" s="66" t="s">
        <v>12</v>
      </c>
      <c r="C27" s="66"/>
      <c r="D27" s="44">
        <v>178011</v>
      </c>
      <c r="E27" s="38">
        <v>151452</v>
      </c>
      <c r="F27" s="39">
        <v>134865</v>
      </c>
      <c r="G27" s="14">
        <f t="shared" si="2"/>
        <v>-24.237827999393296</v>
      </c>
      <c r="H27" s="14">
        <f t="shared" si="3"/>
        <v>-10.951984787259329</v>
      </c>
      <c r="I27" s="15">
        <v>1351366</v>
      </c>
      <c r="J27" s="53">
        <v>1351366</v>
      </c>
      <c r="K27" s="39">
        <v>1467645</v>
      </c>
      <c r="L27" s="16">
        <f>(K27-J27)/J27*100</f>
        <v>8.6045527266484427</v>
      </c>
      <c r="M27" s="17">
        <f>K27/$K$9*100</f>
        <v>4.4002724391497949</v>
      </c>
    </row>
    <row r="28" spans="1:13" ht="18" customHeight="1">
      <c r="C28" s="1" t="s">
        <v>16</v>
      </c>
      <c r="H28" s="3"/>
      <c r="I28" s="3"/>
      <c r="J28" s="3"/>
      <c r="K28" s="55"/>
      <c r="L28" s="3"/>
      <c r="M28" s="3"/>
    </row>
  </sheetData>
  <mergeCells count="18">
    <mergeCell ref="A22:A27"/>
    <mergeCell ref="B22:C22"/>
    <mergeCell ref="B23:C23"/>
    <mergeCell ref="B27:C27"/>
    <mergeCell ref="A16:A21"/>
    <mergeCell ref="B16:C16"/>
    <mergeCell ref="B17:C17"/>
    <mergeCell ref="B21:C21"/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2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12월일반화물</vt:lpstr>
      <vt:lpstr>'12월일반화물'!Print_Area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2017-01-24T00:10:54Z</cp:lastPrinted>
  <dcterms:created xsi:type="dcterms:W3CDTF">2015-07-23T07:41:33Z</dcterms:created>
  <dcterms:modified xsi:type="dcterms:W3CDTF">2017-02-02T00:02:55Z</dcterms:modified>
</cp:coreProperties>
</file>