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. 인수인계 자료\● 통계업무\● 통계_인수인계\● 내부(게시판, 홈페이지)\#. 202103(1분기)\홈페이지\"/>
    </mc:Choice>
  </mc:AlternateContent>
  <bookViews>
    <workbookView xWindow="4305" yWindow="4260" windowWidth="27930" windowHeight="11940" tabRatio="680"/>
  </bookViews>
  <sheets>
    <sheet name="1. 총화물(RT)-●" sheetId="10" r:id="rId1"/>
  </sheets>
  <definedNames>
    <definedName name="_xlnm.Print_Area" localSheetId="0">'1. 총화물(RT)-●'!$B$1:$N$27</definedName>
  </definedNames>
  <calcPr calcId="162913"/>
</workbook>
</file>

<file path=xl/calcChain.xml><?xml version="1.0" encoding="utf-8"?>
<calcChain xmlns="http://schemas.openxmlformats.org/spreadsheetml/2006/main">
  <c r="N26" i="10" l="1"/>
  <c r="N25" i="10"/>
  <c r="I18" i="10" l="1"/>
  <c r="I16" i="10"/>
  <c r="M10" i="10" l="1"/>
  <c r="M12" i="10"/>
  <c r="H18" i="10"/>
  <c r="M16" i="10"/>
  <c r="I22" i="10"/>
  <c r="M18" i="10"/>
  <c r="H22" i="10"/>
  <c r="M11" i="10"/>
  <c r="H21" i="10"/>
  <c r="I21" i="10"/>
  <c r="H16" i="10"/>
  <c r="M27" i="10"/>
  <c r="M21" i="10"/>
  <c r="I19" i="10"/>
  <c r="H19" i="10"/>
  <c r="H13" i="10"/>
  <c r="I13" i="10"/>
  <c r="I11" i="10"/>
  <c r="H11" i="10"/>
  <c r="M19" i="10"/>
  <c r="H12" i="10"/>
  <c r="I12" i="10"/>
  <c r="I15" i="10"/>
  <c r="H15" i="10"/>
  <c r="H10" i="10"/>
  <c r="I10" i="10"/>
  <c r="I27" i="10"/>
  <c r="H27" i="10"/>
  <c r="I17" i="10"/>
  <c r="H17" i="10"/>
  <c r="M22" i="10"/>
  <c r="M15" i="10"/>
  <c r="M13" i="10"/>
  <c r="M17" i="10"/>
  <c r="M7" i="10" l="1"/>
  <c r="M9" i="10"/>
  <c r="M20" i="10"/>
  <c r="I6" i="10"/>
  <c r="I4" i="10"/>
  <c r="H4" i="10"/>
  <c r="H6" i="10"/>
  <c r="N10" i="10"/>
  <c r="N12" i="10"/>
  <c r="N16" i="10"/>
  <c r="N24" i="10"/>
  <c r="N18" i="10"/>
  <c r="N11" i="10"/>
  <c r="N23" i="10"/>
  <c r="N14" i="10"/>
  <c r="N17" i="10"/>
  <c r="N21" i="10"/>
  <c r="N20" i="10"/>
  <c r="N7" i="10"/>
  <c r="N15" i="10"/>
  <c r="N5" i="10"/>
  <c r="N6" i="10"/>
  <c r="N19" i="10"/>
  <c r="N9" i="10"/>
  <c r="N22" i="10"/>
  <c r="N27" i="10"/>
  <c r="N13" i="10"/>
  <c r="M6" i="10"/>
  <c r="I5" i="10"/>
  <c r="H5" i="10"/>
  <c r="M4" i="10"/>
  <c r="H20" i="10"/>
  <c r="I20" i="10"/>
  <c r="I7" i="10"/>
  <c r="H7" i="10"/>
  <c r="H14" i="10"/>
  <c r="I14" i="10"/>
  <c r="M14" i="10"/>
  <c r="M5" i="10"/>
  <c r="I9" i="10"/>
  <c r="H9" i="10"/>
  <c r="N8" i="10" l="1"/>
  <c r="H8" i="10"/>
  <c r="I8" i="10"/>
  <c r="M8" i="10"/>
</calcChain>
</file>

<file path=xl/sharedStrings.xml><?xml version="1.0" encoding="utf-8"?>
<sst xmlns="http://schemas.openxmlformats.org/spreadsheetml/2006/main" count="53" uniqueCount="41">
  <si>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</si>
  <si>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</si>
  <si>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</si>
  <si>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</si>
  <si>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-</t>
  </si>
  <si>
    <t>-</t>
    <phoneticPr fontId="6" type="noConversion"/>
  </si>
  <si>
    <t>(단위: R/T, %)</t>
    <phoneticPr fontId="6" type="noConversion"/>
  </si>
  <si>
    <t>증감율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</si>
  <si>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</si>
  <si>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</si>
  <si>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</si>
  <si>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</si>
  <si>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</si>
  <si>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</si>
  <si>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</si>
  <si>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광양항(광양지역)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</si>
  <si>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</si>
  <si>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</si>
  <si>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</si>
  <si>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</si>
  <si>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합 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</si>
  <si>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</si>
  <si>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</si>
  <si>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</si>
  <si>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</si>
  <si>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여수항</t>
    <phoneticPr fontId="6" type="noConversion"/>
  </si>
  <si>
    <t>합 계</t>
    <phoneticPr fontId="6" type="noConversion"/>
  </si>
  <si>
    <t>외항소계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</si>
  <si>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</si>
  <si>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</si>
  <si>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</si>
  <si>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수출</t>
    <phoneticPr fontId="6" type="noConversion"/>
  </si>
  <si>
    <t>-</t>
    <phoneticPr fontId="6" type="noConversion"/>
  </si>
  <si>
    <t>광양항(여천지역)</t>
    <phoneticPr fontId="6" type="noConversion"/>
  </si>
  <si>
    <t>'20년</t>
  </si>
  <si>
    <t>'21.2</t>
    <phoneticPr fontId="6" type="noConversion"/>
  </si>
  <si>
    <t>총물동량 (2021. 3.)</t>
    <phoneticPr fontId="6" type="noConversion"/>
  </si>
  <si>
    <t>'20.1~3.</t>
    <phoneticPr fontId="6" type="noConversion"/>
  </si>
  <si>
    <t>'21.1~3.</t>
    <phoneticPr fontId="6" type="noConversion"/>
  </si>
  <si>
    <t>'20.3</t>
    <phoneticPr fontId="6" type="noConversion"/>
  </si>
  <si>
    <t>'21.3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</si>
</sst>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[Black]#,##0.0;[Black]\△#,##0.0;[Black]\-#,###.0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b/>
      <sz val="14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theme="1"/>
      <name val="맑은 고딕"/>
      <family val="2"/>
      <scheme val="minor"/>
    </font>
    <font>
      <b/>
      <sz val="26"/>
      <name val="KoPub돋움체 Mediu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/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8" fillId="0" borderId="0">
      <alignment vertical="center"/>
    </xf>
  </cellStyleXfs>
  <cellXfs count="53">
    <xf numFmtId="0" fontId="0" fillId="0" borderId="0" xfId="0"/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0" fillId="3" borderId="6" xfId="0" quotePrefix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1" fontId="12" fillId="0" borderId="3" xfId="6" applyFont="1" applyFill="1" applyBorder="1" applyAlignment="1">
      <alignment horizontal="right" vertical="center" shrinkToFit="1"/>
    </xf>
    <xf numFmtId="177" fontId="12" fillId="0" borderId="3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right" vertical="center"/>
    </xf>
    <xf numFmtId="41" fontId="13" fillId="0" borderId="1" xfId="6" applyFont="1" applyFill="1" applyBorder="1" applyAlignment="1">
      <alignment horizontal="right" vertical="center" shrinkToFit="1"/>
    </xf>
    <xf numFmtId="41" fontId="12" fillId="2" borderId="1" xfId="6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horizontal="right" vertical="center"/>
    </xf>
    <xf numFmtId="41" fontId="13" fillId="0" borderId="17" xfId="6" applyFont="1" applyFill="1" applyBorder="1" applyAlignment="1">
      <alignment horizontal="right" vertical="center" shrinkToFit="1"/>
    </xf>
    <xf numFmtId="41" fontId="13" fillId="0" borderId="4" xfId="6" applyFont="1" applyFill="1" applyBorder="1" applyAlignment="1">
      <alignment horizontal="right" vertical="center" shrinkToFit="1"/>
    </xf>
    <xf numFmtId="41" fontId="12" fillId="2" borderId="4" xfId="6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7" fontId="13" fillId="0" borderId="14" xfId="0" applyNumberFormat="1" applyFont="1" applyFill="1" applyBorder="1" applyAlignment="1">
      <alignment horizontal="right" vertical="center"/>
    </xf>
    <xf numFmtId="41" fontId="12" fillId="0" borderId="5" xfId="6" applyFont="1" applyFill="1" applyBorder="1" applyAlignment="1">
      <alignment horizontal="right" vertical="center" shrinkToFit="1"/>
    </xf>
    <xf numFmtId="41" fontId="12" fillId="2" borderId="5" xfId="6" applyFont="1" applyFill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/>
    </xf>
    <xf numFmtId="3" fontId="12" fillId="0" borderId="5" xfId="6" applyNumberFormat="1" applyFont="1" applyFill="1" applyBorder="1" applyAlignment="1">
      <alignment horizontal="right" vertical="center"/>
    </xf>
    <xf numFmtId="177" fontId="12" fillId="0" borderId="5" xfId="0" applyNumberFormat="1" applyFont="1" applyFill="1" applyBorder="1" applyAlignment="1">
      <alignment vertical="center"/>
    </xf>
    <xf numFmtId="3" fontId="13" fillId="0" borderId="1" xfId="6" applyNumberFormat="1" applyFont="1" applyFill="1" applyBorder="1" applyAlignment="1">
      <alignment horizontal="right" vertical="center"/>
    </xf>
    <xf numFmtId="3" fontId="13" fillId="0" borderId="1" xfId="6" applyNumberFormat="1" applyFont="1" applyFill="1" applyBorder="1" applyAlignment="1">
      <alignment horizontal="right" vertical="center" shrinkToFit="1"/>
    </xf>
    <xf numFmtId="3" fontId="13" fillId="0" borderId="4" xfId="6" applyNumberFormat="1" applyFont="1" applyFill="1" applyBorder="1" applyAlignment="1">
      <alignment horizontal="right" vertical="center"/>
    </xf>
    <xf numFmtId="41" fontId="12" fillId="0" borderId="1" xfId="6" applyFont="1" applyFill="1" applyBorder="1" applyAlignment="1">
      <alignment horizontal="right" vertical="center"/>
    </xf>
    <xf numFmtId="3" fontId="13" fillId="0" borderId="4" xfId="6" applyNumberFormat="1" applyFont="1" applyFill="1" applyBorder="1" applyAlignment="1">
      <alignment horizontal="right" vertical="center" shrinkToFi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41" fontId="12" fillId="2" borderId="18" xfId="6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tabSelected="1" view="pageBreakPreview" zoomScale="70" zoomScaleNormal="70" zoomScaleSheetLayoutView="70" workbookViewId="0"/>
  </sheetViews>
  <sheetFormatPr defaultRowHeight="16.5"/>
  <cols>
    <col min="1" max="1" width="3.33203125" style="3" customWidth="1"/>
    <col min="2" max="2" width="2.77734375" style="3" customWidth="1"/>
    <col min="3" max="3" width="1.109375" style="3" customWidth="1"/>
    <col min="4" max="4" width="5.77734375" style="9" customWidth="1"/>
    <col min="5" max="6" width="15.88671875" style="3" bestFit="1" customWidth="1"/>
    <col min="7" max="7" width="17.6640625" style="3" bestFit="1" customWidth="1"/>
    <col min="8" max="8" width="10.109375" style="1" customWidth="1"/>
    <col min="9" max="9" width="9" style="3" customWidth="1"/>
    <col min="10" max="10" width="17.109375" style="3" bestFit="1" customWidth="1"/>
    <col min="11" max="11" width="15.77734375" style="3" bestFit="1" customWidth="1"/>
    <col min="12" max="12" width="18.5546875" style="2" bestFit="1" customWidth="1"/>
    <col min="13" max="13" width="9.21875" style="3" customWidth="1"/>
    <col min="14" max="14" width="12.5546875" style="3" bestFit="1" customWidth="1"/>
    <col min="15" max="15" width="3.21875" style="3" customWidth="1"/>
    <col min="16" max="16" width="4.44140625" style="3" customWidth="1"/>
    <col min="17" max="229" width="8.88671875" style="3"/>
    <col min="230" max="230" width="2.21875" style="3" customWidth="1"/>
    <col min="231" max="231" width="1.44140625" style="3" customWidth="1"/>
    <col min="232" max="232" width="4.44140625" style="3" customWidth="1"/>
    <col min="233" max="235" width="9.5546875" style="3" customWidth="1"/>
    <col min="236" max="236" width="8.77734375" style="3" bestFit="1" customWidth="1"/>
    <col min="237" max="237" width="7.44140625" style="3" customWidth="1"/>
    <col min="238" max="240" width="10.6640625" style="3" customWidth="1"/>
    <col min="241" max="241" width="8.77734375" style="3" bestFit="1" customWidth="1"/>
    <col min="242" max="242" width="7.44140625" style="3" customWidth="1"/>
    <col min="243" max="243" width="2.33203125" style="3" customWidth="1"/>
    <col min="244" max="244" width="2.21875" style="3" customWidth="1"/>
    <col min="245" max="245" width="1.44140625" style="3" customWidth="1"/>
    <col min="246" max="246" width="4.44140625" style="3" customWidth="1"/>
    <col min="247" max="249" width="9.5546875" style="3" customWidth="1"/>
    <col min="250" max="250" width="8.33203125" style="3" bestFit="1" customWidth="1"/>
    <col min="251" max="251" width="7.44140625" style="3" customWidth="1"/>
    <col min="252" max="254" width="10.6640625" style="3" customWidth="1"/>
    <col min="255" max="256" width="7.44140625" style="3" customWidth="1"/>
    <col min="257" max="257" width="2.33203125" style="3" customWidth="1"/>
    <col min="258" max="258" width="2.21875" style="3" customWidth="1"/>
    <col min="259" max="259" width="1.44140625" style="3" customWidth="1"/>
    <col min="260" max="260" width="4.44140625" style="3" customWidth="1"/>
    <col min="261" max="263" width="9.5546875" style="3" customWidth="1"/>
    <col min="264" max="264" width="8.77734375" style="3" bestFit="1" customWidth="1"/>
    <col min="265" max="265" width="7.44140625" style="3" customWidth="1"/>
    <col min="266" max="268" width="10.6640625" style="3" customWidth="1"/>
    <col min="269" max="269" width="8.77734375" style="3" bestFit="1" customWidth="1"/>
    <col min="270" max="270" width="7.44140625" style="3" customWidth="1"/>
    <col min="271" max="485" width="8.88671875" style="3"/>
    <col min="486" max="486" width="2.21875" style="3" customWidth="1"/>
    <col min="487" max="487" width="1.44140625" style="3" customWidth="1"/>
    <col min="488" max="488" width="4.44140625" style="3" customWidth="1"/>
    <col min="489" max="491" width="9.5546875" style="3" customWidth="1"/>
    <col min="492" max="492" width="8.77734375" style="3" bestFit="1" customWidth="1"/>
    <col min="493" max="493" width="7.44140625" style="3" customWidth="1"/>
    <col min="494" max="496" width="10.6640625" style="3" customWidth="1"/>
    <col min="497" max="497" width="8.77734375" style="3" bestFit="1" customWidth="1"/>
    <col min="498" max="498" width="7.44140625" style="3" customWidth="1"/>
    <col min="499" max="499" width="2.33203125" style="3" customWidth="1"/>
    <col min="500" max="500" width="2.21875" style="3" customWidth="1"/>
    <col min="501" max="501" width="1.44140625" style="3" customWidth="1"/>
    <col min="502" max="502" width="4.44140625" style="3" customWidth="1"/>
    <col min="503" max="505" width="9.5546875" style="3" customWidth="1"/>
    <col min="506" max="506" width="8.33203125" style="3" bestFit="1" customWidth="1"/>
    <col min="507" max="507" width="7.44140625" style="3" customWidth="1"/>
    <col min="508" max="510" width="10.6640625" style="3" customWidth="1"/>
    <col min="511" max="512" width="7.44140625" style="3" customWidth="1"/>
    <col min="513" max="513" width="2.33203125" style="3" customWidth="1"/>
    <col min="514" max="514" width="2.21875" style="3" customWidth="1"/>
    <col min="515" max="515" width="1.44140625" style="3" customWidth="1"/>
    <col min="516" max="516" width="4.44140625" style="3" customWidth="1"/>
    <col min="517" max="519" width="9.5546875" style="3" customWidth="1"/>
    <col min="520" max="520" width="8.77734375" style="3" bestFit="1" customWidth="1"/>
    <col min="521" max="521" width="7.44140625" style="3" customWidth="1"/>
    <col min="522" max="524" width="10.6640625" style="3" customWidth="1"/>
    <col min="525" max="525" width="8.77734375" style="3" bestFit="1" customWidth="1"/>
    <col min="526" max="526" width="7.44140625" style="3" customWidth="1"/>
    <col min="527" max="741" width="8.88671875" style="3"/>
    <col min="742" max="742" width="2.21875" style="3" customWidth="1"/>
    <col min="743" max="743" width="1.44140625" style="3" customWidth="1"/>
    <col min="744" max="744" width="4.44140625" style="3" customWidth="1"/>
    <col min="745" max="747" width="9.5546875" style="3" customWidth="1"/>
    <col min="748" max="748" width="8.77734375" style="3" bestFit="1" customWidth="1"/>
    <col min="749" max="749" width="7.44140625" style="3" customWidth="1"/>
    <col min="750" max="752" width="10.6640625" style="3" customWidth="1"/>
    <col min="753" max="753" width="8.77734375" style="3" bestFit="1" customWidth="1"/>
    <col min="754" max="754" width="7.44140625" style="3" customWidth="1"/>
    <col min="755" max="755" width="2.33203125" style="3" customWidth="1"/>
    <col min="756" max="756" width="2.21875" style="3" customWidth="1"/>
    <col min="757" max="757" width="1.44140625" style="3" customWidth="1"/>
    <col min="758" max="758" width="4.44140625" style="3" customWidth="1"/>
    <col min="759" max="761" width="9.5546875" style="3" customWidth="1"/>
    <col min="762" max="762" width="8.33203125" style="3" bestFit="1" customWidth="1"/>
    <col min="763" max="763" width="7.44140625" style="3" customWidth="1"/>
    <col min="764" max="766" width="10.6640625" style="3" customWidth="1"/>
    <col min="767" max="768" width="7.44140625" style="3" customWidth="1"/>
    <col min="769" max="769" width="2.33203125" style="3" customWidth="1"/>
    <col min="770" max="770" width="2.21875" style="3" customWidth="1"/>
    <col min="771" max="771" width="1.44140625" style="3" customWidth="1"/>
    <col min="772" max="772" width="4.44140625" style="3" customWidth="1"/>
    <col min="773" max="775" width="9.5546875" style="3" customWidth="1"/>
    <col min="776" max="776" width="8.77734375" style="3" bestFit="1" customWidth="1"/>
    <col min="777" max="777" width="7.44140625" style="3" customWidth="1"/>
    <col min="778" max="780" width="10.6640625" style="3" customWidth="1"/>
    <col min="781" max="781" width="8.77734375" style="3" bestFit="1" customWidth="1"/>
    <col min="782" max="782" width="7.44140625" style="3" customWidth="1"/>
    <col min="783" max="997" width="8.88671875" style="3"/>
    <col min="998" max="998" width="2.21875" style="3" customWidth="1"/>
    <col min="999" max="999" width="1.44140625" style="3" customWidth="1"/>
    <col min="1000" max="1000" width="4.44140625" style="3" customWidth="1"/>
    <col min="1001" max="1003" width="9.5546875" style="3" customWidth="1"/>
    <col min="1004" max="1004" width="8.77734375" style="3" bestFit="1" customWidth="1"/>
    <col min="1005" max="1005" width="7.44140625" style="3" customWidth="1"/>
    <col min="1006" max="1008" width="10.6640625" style="3" customWidth="1"/>
    <col min="1009" max="1009" width="8.77734375" style="3" bestFit="1" customWidth="1"/>
    <col min="1010" max="1010" width="7.44140625" style="3" customWidth="1"/>
    <col min="1011" max="1011" width="2.33203125" style="3" customWidth="1"/>
    <col min="1012" max="1012" width="2.21875" style="3" customWidth="1"/>
    <col min="1013" max="1013" width="1.44140625" style="3" customWidth="1"/>
    <col min="1014" max="1014" width="4.44140625" style="3" customWidth="1"/>
    <col min="1015" max="1017" width="9.5546875" style="3" customWidth="1"/>
    <col min="1018" max="1018" width="8.33203125" style="3" bestFit="1" customWidth="1"/>
    <col min="1019" max="1019" width="7.44140625" style="3" customWidth="1"/>
    <col min="1020" max="1022" width="10.6640625" style="3" customWidth="1"/>
    <col min="1023" max="1024" width="7.44140625" style="3" customWidth="1"/>
    <col min="1025" max="1025" width="2.33203125" style="3" customWidth="1"/>
    <col min="1026" max="1026" width="2.21875" style="3" customWidth="1"/>
    <col min="1027" max="1027" width="1.44140625" style="3" customWidth="1"/>
    <col min="1028" max="1028" width="4.44140625" style="3" customWidth="1"/>
    <col min="1029" max="1031" width="9.5546875" style="3" customWidth="1"/>
    <col min="1032" max="1032" width="8.77734375" style="3" bestFit="1" customWidth="1"/>
    <col min="1033" max="1033" width="7.44140625" style="3" customWidth="1"/>
    <col min="1034" max="1036" width="10.6640625" style="3" customWidth="1"/>
    <col min="1037" max="1037" width="8.77734375" style="3" bestFit="1" customWidth="1"/>
    <col min="1038" max="1038" width="7.44140625" style="3" customWidth="1"/>
    <col min="1039" max="1253" width="8.88671875" style="3"/>
    <col min="1254" max="1254" width="2.21875" style="3" customWidth="1"/>
    <col min="1255" max="1255" width="1.44140625" style="3" customWidth="1"/>
    <col min="1256" max="1256" width="4.44140625" style="3" customWidth="1"/>
    <col min="1257" max="1259" width="9.5546875" style="3" customWidth="1"/>
    <col min="1260" max="1260" width="8.77734375" style="3" bestFit="1" customWidth="1"/>
    <col min="1261" max="1261" width="7.44140625" style="3" customWidth="1"/>
    <col min="1262" max="1264" width="10.6640625" style="3" customWidth="1"/>
    <col min="1265" max="1265" width="8.77734375" style="3" bestFit="1" customWidth="1"/>
    <col min="1266" max="1266" width="7.44140625" style="3" customWidth="1"/>
    <col min="1267" max="1267" width="2.33203125" style="3" customWidth="1"/>
    <col min="1268" max="1268" width="2.21875" style="3" customWidth="1"/>
    <col min="1269" max="1269" width="1.44140625" style="3" customWidth="1"/>
    <col min="1270" max="1270" width="4.44140625" style="3" customWidth="1"/>
    <col min="1271" max="1273" width="9.5546875" style="3" customWidth="1"/>
    <col min="1274" max="1274" width="8.33203125" style="3" bestFit="1" customWidth="1"/>
    <col min="1275" max="1275" width="7.44140625" style="3" customWidth="1"/>
    <col min="1276" max="1278" width="10.6640625" style="3" customWidth="1"/>
    <col min="1279" max="1280" width="7.44140625" style="3" customWidth="1"/>
    <col min="1281" max="1281" width="2.33203125" style="3" customWidth="1"/>
    <col min="1282" max="1282" width="2.21875" style="3" customWidth="1"/>
    <col min="1283" max="1283" width="1.44140625" style="3" customWidth="1"/>
    <col min="1284" max="1284" width="4.44140625" style="3" customWidth="1"/>
    <col min="1285" max="1287" width="9.5546875" style="3" customWidth="1"/>
    <col min="1288" max="1288" width="8.77734375" style="3" bestFit="1" customWidth="1"/>
    <col min="1289" max="1289" width="7.44140625" style="3" customWidth="1"/>
    <col min="1290" max="1292" width="10.6640625" style="3" customWidth="1"/>
    <col min="1293" max="1293" width="8.77734375" style="3" bestFit="1" customWidth="1"/>
    <col min="1294" max="1294" width="7.44140625" style="3" customWidth="1"/>
    <col min="1295" max="1509" width="8.88671875" style="3"/>
    <col min="1510" max="1510" width="2.21875" style="3" customWidth="1"/>
    <col min="1511" max="1511" width="1.44140625" style="3" customWidth="1"/>
    <col min="1512" max="1512" width="4.44140625" style="3" customWidth="1"/>
    <col min="1513" max="1515" width="9.5546875" style="3" customWidth="1"/>
    <col min="1516" max="1516" width="8.77734375" style="3" bestFit="1" customWidth="1"/>
    <col min="1517" max="1517" width="7.44140625" style="3" customWidth="1"/>
    <col min="1518" max="1520" width="10.6640625" style="3" customWidth="1"/>
    <col min="1521" max="1521" width="8.77734375" style="3" bestFit="1" customWidth="1"/>
    <col min="1522" max="1522" width="7.44140625" style="3" customWidth="1"/>
    <col min="1523" max="1523" width="2.33203125" style="3" customWidth="1"/>
    <col min="1524" max="1524" width="2.21875" style="3" customWidth="1"/>
    <col min="1525" max="1525" width="1.44140625" style="3" customWidth="1"/>
    <col min="1526" max="1526" width="4.44140625" style="3" customWidth="1"/>
    <col min="1527" max="1529" width="9.5546875" style="3" customWidth="1"/>
    <col min="1530" max="1530" width="8.33203125" style="3" bestFit="1" customWidth="1"/>
    <col min="1531" max="1531" width="7.44140625" style="3" customWidth="1"/>
    <col min="1532" max="1534" width="10.6640625" style="3" customWidth="1"/>
    <col min="1535" max="1536" width="7.44140625" style="3" customWidth="1"/>
    <col min="1537" max="1537" width="2.33203125" style="3" customWidth="1"/>
    <col min="1538" max="1538" width="2.21875" style="3" customWidth="1"/>
    <col min="1539" max="1539" width="1.44140625" style="3" customWidth="1"/>
    <col min="1540" max="1540" width="4.44140625" style="3" customWidth="1"/>
    <col min="1541" max="1543" width="9.5546875" style="3" customWidth="1"/>
    <col min="1544" max="1544" width="8.77734375" style="3" bestFit="1" customWidth="1"/>
    <col min="1545" max="1545" width="7.44140625" style="3" customWidth="1"/>
    <col min="1546" max="1548" width="10.6640625" style="3" customWidth="1"/>
    <col min="1549" max="1549" width="8.77734375" style="3" bestFit="1" customWidth="1"/>
    <col min="1550" max="1550" width="7.44140625" style="3" customWidth="1"/>
    <col min="1551" max="1765" width="8.88671875" style="3"/>
    <col min="1766" max="1766" width="2.21875" style="3" customWidth="1"/>
    <col min="1767" max="1767" width="1.44140625" style="3" customWidth="1"/>
    <col min="1768" max="1768" width="4.44140625" style="3" customWidth="1"/>
    <col min="1769" max="1771" width="9.5546875" style="3" customWidth="1"/>
    <col min="1772" max="1772" width="8.77734375" style="3" bestFit="1" customWidth="1"/>
    <col min="1773" max="1773" width="7.44140625" style="3" customWidth="1"/>
    <col min="1774" max="1776" width="10.6640625" style="3" customWidth="1"/>
    <col min="1777" max="1777" width="8.77734375" style="3" bestFit="1" customWidth="1"/>
    <col min="1778" max="1778" width="7.44140625" style="3" customWidth="1"/>
    <col min="1779" max="1779" width="2.33203125" style="3" customWidth="1"/>
    <col min="1780" max="1780" width="2.21875" style="3" customWidth="1"/>
    <col min="1781" max="1781" width="1.44140625" style="3" customWidth="1"/>
    <col min="1782" max="1782" width="4.44140625" style="3" customWidth="1"/>
    <col min="1783" max="1785" width="9.5546875" style="3" customWidth="1"/>
    <col min="1786" max="1786" width="8.33203125" style="3" bestFit="1" customWidth="1"/>
    <col min="1787" max="1787" width="7.44140625" style="3" customWidth="1"/>
    <col min="1788" max="1790" width="10.6640625" style="3" customWidth="1"/>
    <col min="1791" max="1792" width="7.44140625" style="3" customWidth="1"/>
    <col min="1793" max="1793" width="2.33203125" style="3" customWidth="1"/>
    <col min="1794" max="1794" width="2.21875" style="3" customWidth="1"/>
    <col min="1795" max="1795" width="1.44140625" style="3" customWidth="1"/>
    <col min="1796" max="1796" width="4.44140625" style="3" customWidth="1"/>
    <col min="1797" max="1799" width="9.5546875" style="3" customWidth="1"/>
    <col min="1800" max="1800" width="8.77734375" style="3" bestFit="1" customWidth="1"/>
    <col min="1801" max="1801" width="7.44140625" style="3" customWidth="1"/>
    <col min="1802" max="1804" width="10.6640625" style="3" customWidth="1"/>
    <col min="1805" max="1805" width="8.77734375" style="3" bestFit="1" customWidth="1"/>
    <col min="1806" max="1806" width="7.44140625" style="3" customWidth="1"/>
    <col min="1807" max="2021" width="8.88671875" style="3"/>
    <col min="2022" max="2022" width="2.21875" style="3" customWidth="1"/>
    <col min="2023" max="2023" width="1.44140625" style="3" customWidth="1"/>
    <col min="2024" max="2024" width="4.44140625" style="3" customWidth="1"/>
    <col min="2025" max="2027" width="9.5546875" style="3" customWidth="1"/>
    <col min="2028" max="2028" width="8.77734375" style="3" bestFit="1" customWidth="1"/>
    <col min="2029" max="2029" width="7.44140625" style="3" customWidth="1"/>
    <col min="2030" max="2032" width="10.6640625" style="3" customWidth="1"/>
    <col min="2033" max="2033" width="8.77734375" style="3" bestFit="1" customWidth="1"/>
    <col min="2034" max="2034" width="7.44140625" style="3" customWidth="1"/>
    <col min="2035" max="2035" width="2.33203125" style="3" customWidth="1"/>
    <col min="2036" max="2036" width="2.21875" style="3" customWidth="1"/>
    <col min="2037" max="2037" width="1.44140625" style="3" customWidth="1"/>
    <col min="2038" max="2038" width="4.44140625" style="3" customWidth="1"/>
    <col min="2039" max="2041" width="9.5546875" style="3" customWidth="1"/>
    <col min="2042" max="2042" width="8.33203125" style="3" bestFit="1" customWidth="1"/>
    <col min="2043" max="2043" width="7.44140625" style="3" customWidth="1"/>
    <col min="2044" max="2046" width="10.6640625" style="3" customWidth="1"/>
    <col min="2047" max="2048" width="7.44140625" style="3" customWidth="1"/>
    <col min="2049" max="2049" width="2.33203125" style="3" customWidth="1"/>
    <col min="2050" max="2050" width="2.21875" style="3" customWidth="1"/>
    <col min="2051" max="2051" width="1.44140625" style="3" customWidth="1"/>
    <col min="2052" max="2052" width="4.44140625" style="3" customWidth="1"/>
    <col min="2053" max="2055" width="9.5546875" style="3" customWidth="1"/>
    <col min="2056" max="2056" width="8.77734375" style="3" bestFit="1" customWidth="1"/>
    <col min="2057" max="2057" width="7.44140625" style="3" customWidth="1"/>
    <col min="2058" max="2060" width="10.6640625" style="3" customWidth="1"/>
    <col min="2061" max="2061" width="8.77734375" style="3" bestFit="1" customWidth="1"/>
    <col min="2062" max="2062" width="7.44140625" style="3" customWidth="1"/>
    <col min="2063" max="2277" width="8.88671875" style="3"/>
    <col min="2278" max="2278" width="2.21875" style="3" customWidth="1"/>
    <col min="2279" max="2279" width="1.44140625" style="3" customWidth="1"/>
    <col min="2280" max="2280" width="4.44140625" style="3" customWidth="1"/>
    <col min="2281" max="2283" width="9.5546875" style="3" customWidth="1"/>
    <col min="2284" max="2284" width="8.77734375" style="3" bestFit="1" customWidth="1"/>
    <col min="2285" max="2285" width="7.44140625" style="3" customWidth="1"/>
    <col min="2286" max="2288" width="10.6640625" style="3" customWidth="1"/>
    <col min="2289" max="2289" width="8.77734375" style="3" bestFit="1" customWidth="1"/>
    <col min="2290" max="2290" width="7.44140625" style="3" customWidth="1"/>
    <col min="2291" max="2291" width="2.33203125" style="3" customWidth="1"/>
    <col min="2292" max="2292" width="2.21875" style="3" customWidth="1"/>
    <col min="2293" max="2293" width="1.44140625" style="3" customWidth="1"/>
    <col min="2294" max="2294" width="4.44140625" style="3" customWidth="1"/>
    <col min="2295" max="2297" width="9.5546875" style="3" customWidth="1"/>
    <col min="2298" max="2298" width="8.33203125" style="3" bestFit="1" customWidth="1"/>
    <col min="2299" max="2299" width="7.44140625" style="3" customWidth="1"/>
    <col min="2300" max="2302" width="10.6640625" style="3" customWidth="1"/>
    <col min="2303" max="2304" width="7.44140625" style="3" customWidth="1"/>
    <col min="2305" max="2305" width="2.33203125" style="3" customWidth="1"/>
    <col min="2306" max="2306" width="2.21875" style="3" customWidth="1"/>
    <col min="2307" max="2307" width="1.44140625" style="3" customWidth="1"/>
    <col min="2308" max="2308" width="4.44140625" style="3" customWidth="1"/>
    <col min="2309" max="2311" width="9.5546875" style="3" customWidth="1"/>
    <col min="2312" max="2312" width="8.77734375" style="3" bestFit="1" customWidth="1"/>
    <col min="2313" max="2313" width="7.44140625" style="3" customWidth="1"/>
    <col min="2314" max="2316" width="10.6640625" style="3" customWidth="1"/>
    <col min="2317" max="2317" width="8.77734375" style="3" bestFit="1" customWidth="1"/>
    <col min="2318" max="2318" width="7.44140625" style="3" customWidth="1"/>
    <col min="2319" max="2533" width="8.88671875" style="3"/>
    <col min="2534" max="2534" width="2.21875" style="3" customWidth="1"/>
    <col min="2535" max="2535" width="1.44140625" style="3" customWidth="1"/>
    <col min="2536" max="2536" width="4.44140625" style="3" customWidth="1"/>
    <col min="2537" max="2539" width="9.5546875" style="3" customWidth="1"/>
    <col min="2540" max="2540" width="8.77734375" style="3" bestFit="1" customWidth="1"/>
    <col min="2541" max="2541" width="7.44140625" style="3" customWidth="1"/>
    <col min="2542" max="2544" width="10.6640625" style="3" customWidth="1"/>
    <col min="2545" max="2545" width="8.77734375" style="3" bestFit="1" customWidth="1"/>
    <col min="2546" max="2546" width="7.44140625" style="3" customWidth="1"/>
    <col min="2547" max="2547" width="2.33203125" style="3" customWidth="1"/>
    <col min="2548" max="2548" width="2.21875" style="3" customWidth="1"/>
    <col min="2549" max="2549" width="1.44140625" style="3" customWidth="1"/>
    <col min="2550" max="2550" width="4.44140625" style="3" customWidth="1"/>
    <col min="2551" max="2553" width="9.5546875" style="3" customWidth="1"/>
    <col min="2554" max="2554" width="8.33203125" style="3" bestFit="1" customWidth="1"/>
    <col min="2555" max="2555" width="7.44140625" style="3" customWidth="1"/>
    <col min="2556" max="2558" width="10.6640625" style="3" customWidth="1"/>
    <col min="2559" max="2560" width="7.44140625" style="3" customWidth="1"/>
    <col min="2561" max="2561" width="2.33203125" style="3" customWidth="1"/>
    <col min="2562" max="2562" width="2.21875" style="3" customWidth="1"/>
    <col min="2563" max="2563" width="1.44140625" style="3" customWidth="1"/>
    <col min="2564" max="2564" width="4.44140625" style="3" customWidth="1"/>
    <col min="2565" max="2567" width="9.5546875" style="3" customWidth="1"/>
    <col min="2568" max="2568" width="8.77734375" style="3" bestFit="1" customWidth="1"/>
    <col min="2569" max="2569" width="7.44140625" style="3" customWidth="1"/>
    <col min="2570" max="2572" width="10.6640625" style="3" customWidth="1"/>
    <col min="2573" max="2573" width="8.77734375" style="3" bestFit="1" customWidth="1"/>
    <col min="2574" max="2574" width="7.44140625" style="3" customWidth="1"/>
    <col min="2575" max="2789" width="8.88671875" style="3"/>
    <col min="2790" max="2790" width="2.21875" style="3" customWidth="1"/>
    <col min="2791" max="2791" width="1.44140625" style="3" customWidth="1"/>
    <col min="2792" max="2792" width="4.44140625" style="3" customWidth="1"/>
    <col min="2793" max="2795" width="9.5546875" style="3" customWidth="1"/>
    <col min="2796" max="2796" width="8.77734375" style="3" bestFit="1" customWidth="1"/>
    <col min="2797" max="2797" width="7.44140625" style="3" customWidth="1"/>
    <col min="2798" max="2800" width="10.6640625" style="3" customWidth="1"/>
    <col min="2801" max="2801" width="8.77734375" style="3" bestFit="1" customWidth="1"/>
    <col min="2802" max="2802" width="7.44140625" style="3" customWidth="1"/>
    <col min="2803" max="2803" width="2.33203125" style="3" customWidth="1"/>
    <col min="2804" max="2804" width="2.21875" style="3" customWidth="1"/>
    <col min="2805" max="2805" width="1.44140625" style="3" customWidth="1"/>
    <col min="2806" max="2806" width="4.44140625" style="3" customWidth="1"/>
    <col min="2807" max="2809" width="9.5546875" style="3" customWidth="1"/>
    <col min="2810" max="2810" width="8.33203125" style="3" bestFit="1" customWidth="1"/>
    <col min="2811" max="2811" width="7.44140625" style="3" customWidth="1"/>
    <col min="2812" max="2814" width="10.6640625" style="3" customWidth="1"/>
    <col min="2815" max="2816" width="7.44140625" style="3" customWidth="1"/>
    <col min="2817" max="2817" width="2.33203125" style="3" customWidth="1"/>
    <col min="2818" max="2818" width="2.21875" style="3" customWidth="1"/>
    <col min="2819" max="2819" width="1.44140625" style="3" customWidth="1"/>
    <col min="2820" max="2820" width="4.44140625" style="3" customWidth="1"/>
    <col min="2821" max="2823" width="9.5546875" style="3" customWidth="1"/>
    <col min="2824" max="2824" width="8.77734375" style="3" bestFit="1" customWidth="1"/>
    <col min="2825" max="2825" width="7.44140625" style="3" customWidth="1"/>
    <col min="2826" max="2828" width="10.6640625" style="3" customWidth="1"/>
    <col min="2829" max="2829" width="8.77734375" style="3" bestFit="1" customWidth="1"/>
    <col min="2830" max="2830" width="7.44140625" style="3" customWidth="1"/>
    <col min="2831" max="3045" width="8.88671875" style="3"/>
    <col min="3046" max="3046" width="2.21875" style="3" customWidth="1"/>
    <col min="3047" max="3047" width="1.44140625" style="3" customWidth="1"/>
    <col min="3048" max="3048" width="4.44140625" style="3" customWidth="1"/>
    <col min="3049" max="3051" width="9.5546875" style="3" customWidth="1"/>
    <col min="3052" max="3052" width="8.77734375" style="3" bestFit="1" customWidth="1"/>
    <col min="3053" max="3053" width="7.44140625" style="3" customWidth="1"/>
    <col min="3054" max="3056" width="10.6640625" style="3" customWidth="1"/>
    <col min="3057" max="3057" width="8.77734375" style="3" bestFit="1" customWidth="1"/>
    <col min="3058" max="3058" width="7.44140625" style="3" customWidth="1"/>
    <col min="3059" max="3059" width="2.33203125" style="3" customWidth="1"/>
    <col min="3060" max="3060" width="2.21875" style="3" customWidth="1"/>
    <col min="3061" max="3061" width="1.44140625" style="3" customWidth="1"/>
    <col min="3062" max="3062" width="4.44140625" style="3" customWidth="1"/>
    <col min="3063" max="3065" width="9.5546875" style="3" customWidth="1"/>
    <col min="3066" max="3066" width="8.33203125" style="3" bestFit="1" customWidth="1"/>
    <col min="3067" max="3067" width="7.44140625" style="3" customWidth="1"/>
    <col min="3068" max="3070" width="10.6640625" style="3" customWidth="1"/>
    <col min="3071" max="3072" width="7.44140625" style="3" customWidth="1"/>
    <col min="3073" max="3073" width="2.33203125" style="3" customWidth="1"/>
    <col min="3074" max="3074" width="2.21875" style="3" customWidth="1"/>
    <col min="3075" max="3075" width="1.44140625" style="3" customWidth="1"/>
    <col min="3076" max="3076" width="4.44140625" style="3" customWidth="1"/>
    <col min="3077" max="3079" width="9.5546875" style="3" customWidth="1"/>
    <col min="3080" max="3080" width="8.77734375" style="3" bestFit="1" customWidth="1"/>
    <col min="3081" max="3081" width="7.44140625" style="3" customWidth="1"/>
    <col min="3082" max="3084" width="10.6640625" style="3" customWidth="1"/>
    <col min="3085" max="3085" width="8.77734375" style="3" bestFit="1" customWidth="1"/>
    <col min="3086" max="3086" width="7.44140625" style="3" customWidth="1"/>
    <col min="3087" max="3301" width="8.88671875" style="3"/>
    <col min="3302" max="3302" width="2.21875" style="3" customWidth="1"/>
    <col min="3303" max="3303" width="1.44140625" style="3" customWidth="1"/>
    <col min="3304" max="3304" width="4.44140625" style="3" customWidth="1"/>
    <col min="3305" max="3307" width="9.5546875" style="3" customWidth="1"/>
    <col min="3308" max="3308" width="8.77734375" style="3" bestFit="1" customWidth="1"/>
    <col min="3309" max="3309" width="7.44140625" style="3" customWidth="1"/>
    <col min="3310" max="3312" width="10.6640625" style="3" customWidth="1"/>
    <col min="3313" max="3313" width="8.77734375" style="3" bestFit="1" customWidth="1"/>
    <col min="3314" max="3314" width="7.44140625" style="3" customWidth="1"/>
    <col min="3315" max="3315" width="2.33203125" style="3" customWidth="1"/>
    <col min="3316" max="3316" width="2.21875" style="3" customWidth="1"/>
    <col min="3317" max="3317" width="1.44140625" style="3" customWidth="1"/>
    <col min="3318" max="3318" width="4.44140625" style="3" customWidth="1"/>
    <col min="3319" max="3321" width="9.5546875" style="3" customWidth="1"/>
    <col min="3322" max="3322" width="8.33203125" style="3" bestFit="1" customWidth="1"/>
    <col min="3323" max="3323" width="7.44140625" style="3" customWidth="1"/>
    <col min="3324" max="3326" width="10.6640625" style="3" customWidth="1"/>
    <col min="3327" max="3328" width="7.44140625" style="3" customWidth="1"/>
    <col min="3329" max="3329" width="2.33203125" style="3" customWidth="1"/>
    <col min="3330" max="3330" width="2.21875" style="3" customWidth="1"/>
    <col min="3331" max="3331" width="1.44140625" style="3" customWidth="1"/>
    <col min="3332" max="3332" width="4.44140625" style="3" customWidth="1"/>
    <col min="3333" max="3335" width="9.5546875" style="3" customWidth="1"/>
    <col min="3336" max="3336" width="8.77734375" style="3" bestFit="1" customWidth="1"/>
    <col min="3337" max="3337" width="7.44140625" style="3" customWidth="1"/>
    <col min="3338" max="3340" width="10.6640625" style="3" customWidth="1"/>
    <col min="3341" max="3341" width="8.77734375" style="3" bestFit="1" customWidth="1"/>
    <col min="3342" max="3342" width="7.44140625" style="3" customWidth="1"/>
    <col min="3343" max="3557" width="8.88671875" style="3"/>
    <col min="3558" max="3558" width="2.21875" style="3" customWidth="1"/>
    <col min="3559" max="3559" width="1.44140625" style="3" customWidth="1"/>
    <col min="3560" max="3560" width="4.44140625" style="3" customWidth="1"/>
    <col min="3561" max="3563" width="9.5546875" style="3" customWidth="1"/>
    <col min="3564" max="3564" width="8.77734375" style="3" bestFit="1" customWidth="1"/>
    <col min="3565" max="3565" width="7.44140625" style="3" customWidth="1"/>
    <col min="3566" max="3568" width="10.6640625" style="3" customWidth="1"/>
    <col min="3569" max="3569" width="8.77734375" style="3" bestFit="1" customWidth="1"/>
    <col min="3570" max="3570" width="7.44140625" style="3" customWidth="1"/>
    <col min="3571" max="3571" width="2.33203125" style="3" customWidth="1"/>
    <col min="3572" max="3572" width="2.21875" style="3" customWidth="1"/>
    <col min="3573" max="3573" width="1.44140625" style="3" customWidth="1"/>
    <col min="3574" max="3574" width="4.44140625" style="3" customWidth="1"/>
    <col min="3575" max="3577" width="9.5546875" style="3" customWidth="1"/>
    <col min="3578" max="3578" width="8.33203125" style="3" bestFit="1" customWidth="1"/>
    <col min="3579" max="3579" width="7.44140625" style="3" customWidth="1"/>
    <col min="3580" max="3582" width="10.6640625" style="3" customWidth="1"/>
    <col min="3583" max="3584" width="7.44140625" style="3" customWidth="1"/>
    <col min="3585" max="3585" width="2.33203125" style="3" customWidth="1"/>
    <col min="3586" max="3586" width="2.21875" style="3" customWidth="1"/>
    <col min="3587" max="3587" width="1.44140625" style="3" customWidth="1"/>
    <col min="3588" max="3588" width="4.44140625" style="3" customWidth="1"/>
    <col min="3589" max="3591" width="9.5546875" style="3" customWidth="1"/>
    <col min="3592" max="3592" width="8.77734375" style="3" bestFit="1" customWidth="1"/>
    <col min="3593" max="3593" width="7.44140625" style="3" customWidth="1"/>
    <col min="3594" max="3596" width="10.6640625" style="3" customWidth="1"/>
    <col min="3597" max="3597" width="8.77734375" style="3" bestFit="1" customWidth="1"/>
    <col min="3598" max="3598" width="7.44140625" style="3" customWidth="1"/>
    <col min="3599" max="3813" width="8.88671875" style="3"/>
    <col min="3814" max="3814" width="2.21875" style="3" customWidth="1"/>
    <col min="3815" max="3815" width="1.44140625" style="3" customWidth="1"/>
    <col min="3816" max="3816" width="4.44140625" style="3" customWidth="1"/>
    <col min="3817" max="3819" width="9.5546875" style="3" customWidth="1"/>
    <col min="3820" max="3820" width="8.77734375" style="3" bestFit="1" customWidth="1"/>
    <col min="3821" max="3821" width="7.44140625" style="3" customWidth="1"/>
    <col min="3822" max="3824" width="10.6640625" style="3" customWidth="1"/>
    <col min="3825" max="3825" width="8.77734375" style="3" bestFit="1" customWidth="1"/>
    <col min="3826" max="3826" width="7.44140625" style="3" customWidth="1"/>
    <col min="3827" max="3827" width="2.33203125" style="3" customWidth="1"/>
    <col min="3828" max="3828" width="2.21875" style="3" customWidth="1"/>
    <col min="3829" max="3829" width="1.44140625" style="3" customWidth="1"/>
    <col min="3830" max="3830" width="4.44140625" style="3" customWidth="1"/>
    <col min="3831" max="3833" width="9.5546875" style="3" customWidth="1"/>
    <col min="3834" max="3834" width="8.33203125" style="3" bestFit="1" customWidth="1"/>
    <col min="3835" max="3835" width="7.44140625" style="3" customWidth="1"/>
    <col min="3836" max="3838" width="10.6640625" style="3" customWidth="1"/>
    <col min="3839" max="3840" width="7.44140625" style="3" customWidth="1"/>
    <col min="3841" max="3841" width="2.33203125" style="3" customWidth="1"/>
    <col min="3842" max="3842" width="2.21875" style="3" customWidth="1"/>
    <col min="3843" max="3843" width="1.44140625" style="3" customWidth="1"/>
    <col min="3844" max="3844" width="4.44140625" style="3" customWidth="1"/>
    <col min="3845" max="3847" width="9.5546875" style="3" customWidth="1"/>
    <col min="3848" max="3848" width="8.77734375" style="3" bestFit="1" customWidth="1"/>
    <col min="3849" max="3849" width="7.44140625" style="3" customWidth="1"/>
    <col min="3850" max="3852" width="10.6640625" style="3" customWidth="1"/>
    <col min="3853" max="3853" width="8.77734375" style="3" bestFit="1" customWidth="1"/>
    <col min="3854" max="3854" width="7.44140625" style="3" customWidth="1"/>
    <col min="3855" max="4069" width="8.88671875" style="3"/>
    <col min="4070" max="4070" width="2.21875" style="3" customWidth="1"/>
    <col min="4071" max="4071" width="1.44140625" style="3" customWidth="1"/>
    <col min="4072" max="4072" width="4.44140625" style="3" customWidth="1"/>
    <col min="4073" max="4075" width="9.5546875" style="3" customWidth="1"/>
    <col min="4076" max="4076" width="8.77734375" style="3" bestFit="1" customWidth="1"/>
    <col min="4077" max="4077" width="7.44140625" style="3" customWidth="1"/>
    <col min="4078" max="4080" width="10.6640625" style="3" customWidth="1"/>
    <col min="4081" max="4081" width="8.77734375" style="3" bestFit="1" customWidth="1"/>
    <col min="4082" max="4082" width="7.44140625" style="3" customWidth="1"/>
    <col min="4083" max="4083" width="2.33203125" style="3" customWidth="1"/>
    <col min="4084" max="4084" width="2.21875" style="3" customWidth="1"/>
    <col min="4085" max="4085" width="1.44140625" style="3" customWidth="1"/>
    <col min="4086" max="4086" width="4.44140625" style="3" customWidth="1"/>
    <col min="4087" max="4089" width="9.5546875" style="3" customWidth="1"/>
    <col min="4090" max="4090" width="8.33203125" style="3" bestFit="1" customWidth="1"/>
    <col min="4091" max="4091" width="7.44140625" style="3" customWidth="1"/>
    <col min="4092" max="4094" width="10.6640625" style="3" customWidth="1"/>
    <col min="4095" max="4096" width="7.44140625" style="3" customWidth="1"/>
    <col min="4097" max="4097" width="2.33203125" style="3" customWidth="1"/>
    <col min="4098" max="4098" width="2.21875" style="3" customWidth="1"/>
    <col min="4099" max="4099" width="1.44140625" style="3" customWidth="1"/>
    <col min="4100" max="4100" width="4.44140625" style="3" customWidth="1"/>
    <col min="4101" max="4103" width="9.5546875" style="3" customWidth="1"/>
    <col min="4104" max="4104" width="8.77734375" style="3" bestFit="1" customWidth="1"/>
    <col min="4105" max="4105" width="7.44140625" style="3" customWidth="1"/>
    <col min="4106" max="4108" width="10.6640625" style="3" customWidth="1"/>
    <col min="4109" max="4109" width="8.77734375" style="3" bestFit="1" customWidth="1"/>
    <col min="4110" max="4110" width="7.44140625" style="3" customWidth="1"/>
    <col min="4111" max="4325" width="8.88671875" style="3"/>
    <col min="4326" max="4326" width="2.21875" style="3" customWidth="1"/>
    <col min="4327" max="4327" width="1.44140625" style="3" customWidth="1"/>
    <col min="4328" max="4328" width="4.44140625" style="3" customWidth="1"/>
    <col min="4329" max="4331" width="9.5546875" style="3" customWidth="1"/>
    <col min="4332" max="4332" width="8.77734375" style="3" bestFit="1" customWidth="1"/>
    <col min="4333" max="4333" width="7.44140625" style="3" customWidth="1"/>
    <col min="4334" max="4336" width="10.6640625" style="3" customWidth="1"/>
    <col min="4337" max="4337" width="8.77734375" style="3" bestFit="1" customWidth="1"/>
    <col min="4338" max="4338" width="7.44140625" style="3" customWidth="1"/>
    <col min="4339" max="4339" width="2.33203125" style="3" customWidth="1"/>
    <col min="4340" max="4340" width="2.21875" style="3" customWidth="1"/>
    <col min="4341" max="4341" width="1.44140625" style="3" customWidth="1"/>
    <col min="4342" max="4342" width="4.44140625" style="3" customWidth="1"/>
    <col min="4343" max="4345" width="9.5546875" style="3" customWidth="1"/>
    <col min="4346" max="4346" width="8.33203125" style="3" bestFit="1" customWidth="1"/>
    <col min="4347" max="4347" width="7.44140625" style="3" customWidth="1"/>
    <col min="4348" max="4350" width="10.6640625" style="3" customWidth="1"/>
    <col min="4351" max="4352" width="7.44140625" style="3" customWidth="1"/>
    <col min="4353" max="4353" width="2.33203125" style="3" customWidth="1"/>
    <col min="4354" max="4354" width="2.21875" style="3" customWidth="1"/>
    <col min="4355" max="4355" width="1.44140625" style="3" customWidth="1"/>
    <col min="4356" max="4356" width="4.44140625" style="3" customWidth="1"/>
    <col min="4357" max="4359" width="9.5546875" style="3" customWidth="1"/>
    <col min="4360" max="4360" width="8.77734375" style="3" bestFit="1" customWidth="1"/>
    <col min="4361" max="4361" width="7.44140625" style="3" customWidth="1"/>
    <col min="4362" max="4364" width="10.6640625" style="3" customWidth="1"/>
    <col min="4365" max="4365" width="8.77734375" style="3" bestFit="1" customWidth="1"/>
    <col min="4366" max="4366" width="7.44140625" style="3" customWidth="1"/>
    <col min="4367" max="4581" width="8.88671875" style="3"/>
    <col min="4582" max="4582" width="2.21875" style="3" customWidth="1"/>
    <col min="4583" max="4583" width="1.44140625" style="3" customWidth="1"/>
    <col min="4584" max="4584" width="4.44140625" style="3" customWidth="1"/>
    <col min="4585" max="4587" width="9.5546875" style="3" customWidth="1"/>
    <col min="4588" max="4588" width="8.77734375" style="3" bestFit="1" customWidth="1"/>
    <col min="4589" max="4589" width="7.44140625" style="3" customWidth="1"/>
    <col min="4590" max="4592" width="10.6640625" style="3" customWidth="1"/>
    <col min="4593" max="4593" width="8.77734375" style="3" bestFit="1" customWidth="1"/>
    <col min="4594" max="4594" width="7.44140625" style="3" customWidth="1"/>
    <col min="4595" max="4595" width="2.33203125" style="3" customWidth="1"/>
    <col min="4596" max="4596" width="2.21875" style="3" customWidth="1"/>
    <col min="4597" max="4597" width="1.44140625" style="3" customWidth="1"/>
    <col min="4598" max="4598" width="4.44140625" style="3" customWidth="1"/>
    <col min="4599" max="4601" width="9.5546875" style="3" customWidth="1"/>
    <col min="4602" max="4602" width="8.33203125" style="3" bestFit="1" customWidth="1"/>
    <col min="4603" max="4603" width="7.44140625" style="3" customWidth="1"/>
    <col min="4604" max="4606" width="10.6640625" style="3" customWidth="1"/>
    <col min="4607" max="4608" width="7.44140625" style="3" customWidth="1"/>
    <col min="4609" max="4609" width="2.33203125" style="3" customWidth="1"/>
    <col min="4610" max="4610" width="2.21875" style="3" customWidth="1"/>
    <col min="4611" max="4611" width="1.44140625" style="3" customWidth="1"/>
    <col min="4612" max="4612" width="4.44140625" style="3" customWidth="1"/>
    <col min="4613" max="4615" width="9.5546875" style="3" customWidth="1"/>
    <col min="4616" max="4616" width="8.77734375" style="3" bestFit="1" customWidth="1"/>
    <col min="4617" max="4617" width="7.44140625" style="3" customWidth="1"/>
    <col min="4618" max="4620" width="10.6640625" style="3" customWidth="1"/>
    <col min="4621" max="4621" width="8.77734375" style="3" bestFit="1" customWidth="1"/>
    <col min="4622" max="4622" width="7.44140625" style="3" customWidth="1"/>
    <col min="4623" max="4837" width="8.88671875" style="3"/>
    <col min="4838" max="4838" width="2.21875" style="3" customWidth="1"/>
    <col min="4839" max="4839" width="1.44140625" style="3" customWidth="1"/>
    <col min="4840" max="4840" width="4.44140625" style="3" customWidth="1"/>
    <col min="4841" max="4843" width="9.5546875" style="3" customWidth="1"/>
    <col min="4844" max="4844" width="8.77734375" style="3" bestFit="1" customWidth="1"/>
    <col min="4845" max="4845" width="7.44140625" style="3" customWidth="1"/>
    <col min="4846" max="4848" width="10.6640625" style="3" customWidth="1"/>
    <col min="4849" max="4849" width="8.77734375" style="3" bestFit="1" customWidth="1"/>
    <col min="4850" max="4850" width="7.44140625" style="3" customWidth="1"/>
    <col min="4851" max="4851" width="2.33203125" style="3" customWidth="1"/>
    <col min="4852" max="4852" width="2.21875" style="3" customWidth="1"/>
    <col min="4853" max="4853" width="1.44140625" style="3" customWidth="1"/>
    <col min="4854" max="4854" width="4.44140625" style="3" customWidth="1"/>
    <col min="4855" max="4857" width="9.5546875" style="3" customWidth="1"/>
    <col min="4858" max="4858" width="8.33203125" style="3" bestFit="1" customWidth="1"/>
    <col min="4859" max="4859" width="7.44140625" style="3" customWidth="1"/>
    <col min="4860" max="4862" width="10.6640625" style="3" customWidth="1"/>
    <col min="4863" max="4864" width="7.44140625" style="3" customWidth="1"/>
    <col min="4865" max="4865" width="2.33203125" style="3" customWidth="1"/>
    <col min="4866" max="4866" width="2.21875" style="3" customWidth="1"/>
    <col min="4867" max="4867" width="1.44140625" style="3" customWidth="1"/>
    <col min="4868" max="4868" width="4.44140625" style="3" customWidth="1"/>
    <col min="4869" max="4871" width="9.5546875" style="3" customWidth="1"/>
    <col min="4872" max="4872" width="8.77734375" style="3" bestFit="1" customWidth="1"/>
    <col min="4873" max="4873" width="7.44140625" style="3" customWidth="1"/>
    <col min="4874" max="4876" width="10.6640625" style="3" customWidth="1"/>
    <col min="4877" max="4877" width="8.77734375" style="3" bestFit="1" customWidth="1"/>
    <col min="4878" max="4878" width="7.44140625" style="3" customWidth="1"/>
    <col min="4879" max="5093" width="8.88671875" style="3"/>
    <col min="5094" max="5094" width="2.21875" style="3" customWidth="1"/>
    <col min="5095" max="5095" width="1.44140625" style="3" customWidth="1"/>
    <col min="5096" max="5096" width="4.44140625" style="3" customWidth="1"/>
    <col min="5097" max="5099" width="9.5546875" style="3" customWidth="1"/>
    <col min="5100" max="5100" width="8.77734375" style="3" bestFit="1" customWidth="1"/>
    <col min="5101" max="5101" width="7.44140625" style="3" customWidth="1"/>
    <col min="5102" max="5104" width="10.6640625" style="3" customWidth="1"/>
    <col min="5105" max="5105" width="8.77734375" style="3" bestFit="1" customWidth="1"/>
    <col min="5106" max="5106" width="7.44140625" style="3" customWidth="1"/>
    <col min="5107" max="5107" width="2.33203125" style="3" customWidth="1"/>
    <col min="5108" max="5108" width="2.21875" style="3" customWidth="1"/>
    <col min="5109" max="5109" width="1.44140625" style="3" customWidth="1"/>
    <col min="5110" max="5110" width="4.44140625" style="3" customWidth="1"/>
    <col min="5111" max="5113" width="9.5546875" style="3" customWidth="1"/>
    <col min="5114" max="5114" width="8.33203125" style="3" bestFit="1" customWidth="1"/>
    <col min="5115" max="5115" width="7.44140625" style="3" customWidth="1"/>
    <col min="5116" max="5118" width="10.6640625" style="3" customWidth="1"/>
    <col min="5119" max="5120" width="7.44140625" style="3" customWidth="1"/>
    <col min="5121" max="5121" width="2.33203125" style="3" customWidth="1"/>
    <col min="5122" max="5122" width="2.21875" style="3" customWidth="1"/>
    <col min="5123" max="5123" width="1.44140625" style="3" customWidth="1"/>
    <col min="5124" max="5124" width="4.44140625" style="3" customWidth="1"/>
    <col min="5125" max="5127" width="9.5546875" style="3" customWidth="1"/>
    <col min="5128" max="5128" width="8.77734375" style="3" bestFit="1" customWidth="1"/>
    <col min="5129" max="5129" width="7.44140625" style="3" customWidth="1"/>
    <col min="5130" max="5132" width="10.6640625" style="3" customWidth="1"/>
    <col min="5133" max="5133" width="8.77734375" style="3" bestFit="1" customWidth="1"/>
    <col min="5134" max="5134" width="7.44140625" style="3" customWidth="1"/>
    <col min="5135" max="5349" width="8.88671875" style="3"/>
    <col min="5350" max="5350" width="2.21875" style="3" customWidth="1"/>
    <col min="5351" max="5351" width="1.44140625" style="3" customWidth="1"/>
    <col min="5352" max="5352" width="4.44140625" style="3" customWidth="1"/>
    <col min="5353" max="5355" width="9.5546875" style="3" customWidth="1"/>
    <col min="5356" max="5356" width="8.77734375" style="3" bestFit="1" customWidth="1"/>
    <col min="5357" max="5357" width="7.44140625" style="3" customWidth="1"/>
    <col min="5358" max="5360" width="10.6640625" style="3" customWidth="1"/>
    <col min="5361" max="5361" width="8.77734375" style="3" bestFit="1" customWidth="1"/>
    <col min="5362" max="5362" width="7.44140625" style="3" customWidth="1"/>
    <col min="5363" max="5363" width="2.33203125" style="3" customWidth="1"/>
    <col min="5364" max="5364" width="2.21875" style="3" customWidth="1"/>
    <col min="5365" max="5365" width="1.44140625" style="3" customWidth="1"/>
    <col min="5366" max="5366" width="4.44140625" style="3" customWidth="1"/>
    <col min="5367" max="5369" width="9.5546875" style="3" customWidth="1"/>
    <col min="5370" max="5370" width="8.33203125" style="3" bestFit="1" customWidth="1"/>
    <col min="5371" max="5371" width="7.44140625" style="3" customWidth="1"/>
    <col min="5372" max="5374" width="10.6640625" style="3" customWidth="1"/>
    <col min="5375" max="5376" width="7.44140625" style="3" customWidth="1"/>
    <col min="5377" max="5377" width="2.33203125" style="3" customWidth="1"/>
    <col min="5378" max="5378" width="2.21875" style="3" customWidth="1"/>
    <col min="5379" max="5379" width="1.44140625" style="3" customWidth="1"/>
    <col min="5380" max="5380" width="4.44140625" style="3" customWidth="1"/>
    <col min="5381" max="5383" width="9.5546875" style="3" customWidth="1"/>
    <col min="5384" max="5384" width="8.77734375" style="3" bestFit="1" customWidth="1"/>
    <col min="5385" max="5385" width="7.44140625" style="3" customWidth="1"/>
    <col min="5386" max="5388" width="10.6640625" style="3" customWidth="1"/>
    <col min="5389" max="5389" width="8.77734375" style="3" bestFit="1" customWidth="1"/>
    <col min="5390" max="5390" width="7.44140625" style="3" customWidth="1"/>
    <col min="5391" max="5605" width="8.88671875" style="3"/>
    <col min="5606" max="5606" width="2.21875" style="3" customWidth="1"/>
    <col min="5607" max="5607" width="1.44140625" style="3" customWidth="1"/>
    <col min="5608" max="5608" width="4.44140625" style="3" customWidth="1"/>
    <col min="5609" max="5611" width="9.5546875" style="3" customWidth="1"/>
    <col min="5612" max="5612" width="8.77734375" style="3" bestFit="1" customWidth="1"/>
    <col min="5613" max="5613" width="7.44140625" style="3" customWidth="1"/>
    <col min="5614" max="5616" width="10.6640625" style="3" customWidth="1"/>
    <col min="5617" max="5617" width="8.77734375" style="3" bestFit="1" customWidth="1"/>
    <col min="5618" max="5618" width="7.44140625" style="3" customWidth="1"/>
    <col min="5619" max="5619" width="2.33203125" style="3" customWidth="1"/>
    <col min="5620" max="5620" width="2.21875" style="3" customWidth="1"/>
    <col min="5621" max="5621" width="1.44140625" style="3" customWidth="1"/>
    <col min="5622" max="5622" width="4.44140625" style="3" customWidth="1"/>
    <col min="5623" max="5625" width="9.5546875" style="3" customWidth="1"/>
    <col min="5626" max="5626" width="8.33203125" style="3" bestFit="1" customWidth="1"/>
    <col min="5627" max="5627" width="7.44140625" style="3" customWidth="1"/>
    <col min="5628" max="5630" width="10.6640625" style="3" customWidth="1"/>
    <col min="5631" max="5632" width="7.44140625" style="3" customWidth="1"/>
    <col min="5633" max="5633" width="2.33203125" style="3" customWidth="1"/>
    <col min="5634" max="5634" width="2.21875" style="3" customWidth="1"/>
    <col min="5635" max="5635" width="1.44140625" style="3" customWidth="1"/>
    <col min="5636" max="5636" width="4.44140625" style="3" customWidth="1"/>
    <col min="5637" max="5639" width="9.5546875" style="3" customWidth="1"/>
    <col min="5640" max="5640" width="8.77734375" style="3" bestFit="1" customWidth="1"/>
    <col min="5641" max="5641" width="7.44140625" style="3" customWidth="1"/>
    <col min="5642" max="5644" width="10.6640625" style="3" customWidth="1"/>
    <col min="5645" max="5645" width="8.77734375" style="3" bestFit="1" customWidth="1"/>
    <col min="5646" max="5646" width="7.44140625" style="3" customWidth="1"/>
    <col min="5647" max="5861" width="8.88671875" style="3"/>
    <col min="5862" max="5862" width="2.21875" style="3" customWidth="1"/>
    <col min="5863" max="5863" width="1.44140625" style="3" customWidth="1"/>
    <col min="5864" max="5864" width="4.44140625" style="3" customWidth="1"/>
    <col min="5865" max="5867" width="9.5546875" style="3" customWidth="1"/>
    <col min="5868" max="5868" width="8.77734375" style="3" bestFit="1" customWidth="1"/>
    <col min="5869" max="5869" width="7.44140625" style="3" customWidth="1"/>
    <col min="5870" max="5872" width="10.6640625" style="3" customWidth="1"/>
    <col min="5873" max="5873" width="8.77734375" style="3" bestFit="1" customWidth="1"/>
    <col min="5874" max="5874" width="7.44140625" style="3" customWidth="1"/>
    <col min="5875" max="5875" width="2.33203125" style="3" customWidth="1"/>
    <col min="5876" max="5876" width="2.21875" style="3" customWidth="1"/>
    <col min="5877" max="5877" width="1.44140625" style="3" customWidth="1"/>
    <col min="5878" max="5878" width="4.44140625" style="3" customWidth="1"/>
    <col min="5879" max="5881" width="9.5546875" style="3" customWidth="1"/>
    <col min="5882" max="5882" width="8.33203125" style="3" bestFit="1" customWidth="1"/>
    <col min="5883" max="5883" width="7.44140625" style="3" customWidth="1"/>
    <col min="5884" max="5886" width="10.6640625" style="3" customWidth="1"/>
    <col min="5887" max="5888" width="7.44140625" style="3" customWidth="1"/>
    <col min="5889" max="5889" width="2.33203125" style="3" customWidth="1"/>
    <col min="5890" max="5890" width="2.21875" style="3" customWidth="1"/>
    <col min="5891" max="5891" width="1.44140625" style="3" customWidth="1"/>
    <col min="5892" max="5892" width="4.44140625" style="3" customWidth="1"/>
    <col min="5893" max="5895" width="9.5546875" style="3" customWidth="1"/>
    <col min="5896" max="5896" width="8.77734375" style="3" bestFit="1" customWidth="1"/>
    <col min="5897" max="5897" width="7.44140625" style="3" customWidth="1"/>
    <col min="5898" max="5900" width="10.6640625" style="3" customWidth="1"/>
    <col min="5901" max="5901" width="8.77734375" style="3" bestFit="1" customWidth="1"/>
    <col min="5902" max="5902" width="7.44140625" style="3" customWidth="1"/>
    <col min="5903" max="6117" width="8.88671875" style="3"/>
    <col min="6118" max="6118" width="2.21875" style="3" customWidth="1"/>
    <col min="6119" max="6119" width="1.44140625" style="3" customWidth="1"/>
    <col min="6120" max="6120" width="4.44140625" style="3" customWidth="1"/>
    <col min="6121" max="6123" width="9.5546875" style="3" customWidth="1"/>
    <col min="6124" max="6124" width="8.77734375" style="3" bestFit="1" customWidth="1"/>
    <col min="6125" max="6125" width="7.44140625" style="3" customWidth="1"/>
    <col min="6126" max="6128" width="10.6640625" style="3" customWidth="1"/>
    <col min="6129" max="6129" width="8.77734375" style="3" bestFit="1" customWidth="1"/>
    <col min="6130" max="6130" width="7.44140625" style="3" customWidth="1"/>
    <col min="6131" max="6131" width="2.33203125" style="3" customWidth="1"/>
    <col min="6132" max="6132" width="2.21875" style="3" customWidth="1"/>
    <col min="6133" max="6133" width="1.44140625" style="3" customWidth="1"/>
    <col min="6134" max="6134" width="4.44140625" style="3" customWidth="1"/>
    <col min="6135" max="6137" width="9.5546875" style="3" customWidth="1"/>
    <col min="6138" max="6138" width="8.33203125" style="3" bestFit="1" customWidth="1"/>
    <col min="6139" max="6139" width="7.44140625" style="3" customWidth="1"/>
    <col min="6140" max="6142" width="10.6640625" style="3" customWidth="1"/>
    <col min="6143" max="6144" width="7.44140625" style="3" customWidth="1"/>
    <col min="6145" max="6145" width="2.33203125" style="3" customWidth="1"/>
    <col min="6146" max="6146" width="2.21875" style="3" customWidth="1"/>
    <col min="6147" max="6147" width="1.44140625" style="3" customWidth="1"/>
    <col min="6148" max="6148" width="4.44140625" style="3" customWidth="1"/>
    <col min="6149" max="6151" width="9.5546875" style="3" customWidth="1"/>
    <col min="6152" max="6152" width="8.77734375" style="3" bestFit="1" customWidth="1"/>
    <col min="6153" max="6153" width="7.44140625" style="3" customWidth="1"/>
    <col min="6154" max="6156" width="10.6640625" style="3" customWidth="1"/>
    <col min="6157" max="6157" width="8.77734375" style="3" bestFit="1" customWidth="1"/>
    <col min="6158" max="6158" width="7.44140625" style="3" customWidth="1"/>
    <col min="6159" max="6373" width="8.88671875" style="3"/>
    <col min="6374" max="6374" width="2.21875" style="3" customWidth="1"/>
    <col min="6375" max="6375" width="1.44140625" style="3" customWidth="1"/>
    <col min="6376" max="6376" width="4.44140625" style="3" customWidth="1"/>
    <col min="6377" max="6379" width="9.5546875" style="3" customWidth="1"/>
    <col min="6380" max="6380" width="8.77734375" style="3" bestFit="1" customWidth="1"/>
    <col min="6381" max="6381" width="7.44140625" style="3" customWidth="1"/>
    <col min="6382" max="6384" width="10.6640625" style="3" customWidth="1"/>
    <col min="6385" max="6385" width="8.77734375" style="3" bestFit="1" customWidth="1"/>
    <col min="6386" max="6386" width="7.44140625" style="3" customWidth="1"/>
    <col min="6387" max="6387" width="2.33203125" style="3" customWidth="1"/>
    <col min="6388" max="6388" width="2.21875" style="3" customWidth="1"/>
    <col min="6389" max="6389" width="1.44140625" style="3" customWidth="1"/>
    <col min="6390" max="6390" width="4.44140625" style="3" customWidth="1"/>
    <col min="6391" max="6393" width="9.5546875" style="3" customWidth="1"/>
    <col min="6394" max="6394" width="8.33203125" style="3" bestFit="1" customWidth="1"/>
    <col min="6395" max="6395" width="7.44140625" style="3" customWidth="1"/>
    <col min="6396" max="6398" width="10.6640625" style="3" customWidth="1"/>
    <col min="6399" max="6400" width="7.44140625" style="3" customWidth="1"/>
    <col min="6401" max="6401" width="2.33203125" style="3" customWidth="1"/>
    <col min="6402" max="6402" width="2.21875" style="3" customWidth="1"/>
    <col min="6403" max="6403" width="1.44140625" style="3" customWidth="1"/>
    <col min="6404" max="6404" width="4.44140625" style="3" customWidth="1"/>
    <col min="6405" max="6407" width="9.5546875" style="3" customWidth="1"/>
    <col min="6408" max="6408" width="8.77734375" style="3" bestFit="1" customWidth="1"/>
    <col min="6409" max="6409" width="7.44140625" style="3" customWidth="1"/>
    <col min="6410" max="6412" width="10.6640625" style="3" customWidth="1"/>
    <col min="6413" max="6413" width="8.77734375" style="3" bestFit="1" customWidth="1"/>
    <col min="6414" max="6414" width="7.44140625" style="3" customWidth="1"/>
    <col min="6415" max="6629" width="8.88671875" style="3"/>
    <col min="6630" max="6630" width="2.21875" style="3" customWidth="1"/>
    <col min="6631" max="6631" width="1.44140625" style="3" customWidth="1"/>
    <col min="6632" max="6632" width="4.44140625" style="3" customWidth="1"/>
    <col min="6633" max="6635" width="9.5546875" style="3" customWidth="1"/>
    <col min="6636" max="6636" width="8.77734375" style="3" bestFit="1" customWidth="1"/>
    <col min="6637" max="6637" width="7.44140625" style="3" customWidth="1"/>
    <col min="6638" max="6640" width="10.6640625" style="3" customWidth="1"/>
    <col min="6641" max="6641" width="8.77734375" style="3" bestFit="1" customWidth="1"/>
    <col min="6642" max="6642" width="7.44140625" style="3" customWidth="1"/>
    <col min="6643" max="6643" width="2.33203125" style="3" customWidth="1"/>
    <col min="6644" max="6644" width="2.21875" style="3" customWidth="1"/>
    <col min="6645" max="6645" width="1.44140625" style="3" customWidth="1"/>
    <col min="6646" max="6646" width="4.44140625" style="3" customWidth="1"/>
    <col min="6647" max="6649" width="9.5546875" style="3" customWidth="1"/>
    <col min="6650" max="6650" width="8.33203125" style="3" bestFit="1" customWidth="1"/>
    <col min="6651" max="6651" width="7.44140625" style="3" customWidth="1"/>
    <col min="6652" max="6654" width="10.6640625" style="3" customWidth="1"/>
    <col min="6655" max="6656" width="7.44140625" style="3" customWidth="1"/>
    <col min="6657" max="6657" width="2.33203125" style="3" customWidth="1"/>
    <col min="6658" max="6658" width="2.21875" style="3" customWidth="1"/>
    <col min="6659" max="6659" width="1.44140625" style="3" customWidth="1"/>
    <col min="6660" max="6660" width="4.44140625" style="3" customWidth="1"/>
    <col min="6661" max="6663" width="9.5546875" style="3" customWidth="1"/>
    <col min="6664" max="6664" width="8.77734375" style="3" bestFit="1" customWidth="1"/>
    <col min="6665" max="6665" width="7.44140625" style="3" customWidth="1"/>
    <col min="6666" max="6668" width="10.6640625" style="3" customWidth="1"/>
    <col min="6669" max="6669" width="8.77734375" style="3" bestFit="1" customWidth="1"/>
    <col min="6670" max="6670" width="7.44140625" style="3" customWidth="1"/>
    <col min="6671" max="6885" width="8.88671875" style="3"/>
    <col min="6886" max="6886" width="2.21875" style="3" customWidth="1"/>
    <col min="6887" max="6887" width="1.44140625" style="3" customWidth="1"/>
    <col min="6888" max="6888" width="4.44140625" style="3" customWidth="1"/>
    <col min="6889" max="6891" width="9.5546875" style="3" customWidth="1"/>
    <col min="6892" max="6892" width="8.77734375" style="3" bestFit="1" customWidth="1"/>
    <col min="6893" max="6893" width="7.44140625" style="3" customWidth="1"/>
    <col min="6894" max="6896" width="10.6640625" style="3" customWidth="1"/>
    <col min="6897" max="6897" width="8.77734375" style="3" bestFit="1" customWidth="1"/>
    <col min="6898" max="6898" width="7.44140625" style="3" customWidth="1"/>
    <col min="6899" max="6899" width="2.33203125" style="3" customWidth="1"/>
    <col min="6900" max="6900" width="2.21875" style="3" customWidth="1"/>
    <col min="6901" max="6901" width="1.44140625" style="3" customWidth="1"/>
    <col min="6902" max="6902" width="4.44140625" style="3" customWidth="1"/>
    <col min="6903" max="6905" width="9.5546875" style="3" customWidth="1"/>
    <col min="6906" max="6906" width="8.33203125" style="3" bestFit="1" customWidth="1"/>
    <col min="6907" max="6907" width="7.44140625" style="3" customWidth="1"/>
    <col min="6908" max="6910" width="10.6640625" style="3" customWidth="1"/>
    <col min="6911" max="6912" width="7.44140625" style="3" customWidth="1"/>
    <col min="6913" max="6913" width="2.33203125" style="3" customWidth="1"/>
    <col min="6914" max="6914" width="2.21875" style="3" customWidth="1"/>
    <col min="6915" max="6915" width="1.44140625" style="3" customWidth="1"/>
    <col min="6916" max="6916" width="4.44140625" style="3" customWidth="1"/>
    <col min="6917" max="6919" width="9.5546875" style="3" customWidth="1"/>
    <col min="6920" max="6920" width="8.77734375" style="3" bestFit="1" customWidth="1"/>
    <col min="6921" max="6921" width="7.44140625" style="3" customWidth="1"/>
    <col min="6922" max="6924" width="10.6640625" style="3" customWidth="1"/>
    <col min="6925" max="6925" width="8.77734375" style="3" bestFit="1" customWidth="1"/>
    <col min="6926" max="6926" width="7.44140625" style="3" customWidth="1"/>
    <col min="6927" max="7141" width="8.88671875" style="3"/>
    <col min="7142" max="7142" width="2.21875" style="3" customWidth="1"/>
    <col min="7143" max="7143" width="1.44140625" style="3" customWidth="1"/>
    <col min="7144" max="7144" width="4.44140625" style="3" customWidth="1"/>
    <col min="7145" max="7147" width="9.5546875" style="3" customWidth="1"/>
    <col min="7148" max="7148" width="8.77734375" style="3" bestFit="1" customWidth="1"/>
    <col min="7149" max="7149" width="7.44140625" style="3" customWidth="1"/>
    <col min="7150" max="7152" width="10.6640625" style="3" customWidth="1"/>
    <col min="7153" max="7153" width="8.77734375" style="3" bestFit="1" customWidth="1"/>
    <col min="7154" max="7154" width="7.44140625" style="3" customWidth="1"/>
    <col min="7155" max="7155" width="2.33203125" style="3" customWidth="1"/>
    <col min="7156" max="7156" width="2.21875" style="3" customWidth="1"/>
    <col min="7157" max="7157" width="1.44140625" style="3" customWidth="1"/>
    <col min="7158" max="7158" width="4.44140625" style="3" customWidth="1"/>
    <col min="7159" max="7161" width="9.5546875" style="3" customWidth="1"/>
    <col min="7162" max="7162" width="8.33203125" style="3" bestFit="1" customWidth="1"/>
    <col min="7163" max="7163" width="7.44140625" style="3" customWidth="1"/>
    <col min="7164" max="7166" width="10.6640625" style="3" customWidth="1"/>
    <col min="7167" max="7168" width="7.44140625" style="3" customWidth="1"/>
    <col min="7169" max="7169" width="2.33203125" style="3" customWidth="1"/>
    <col min="7170" max="7170" width="2.21875" style="3" customWidth="1"/>
    <col min="7171" max="7171" width="1.44140625" style="3" customWidth="1"/>
    <col min="7172" max="7172" width="4.44140625" style="3" customWidth="1"/>
    <col min="7173" max="7175" width="9.5546875" style="3" customWidth="1"/>
    <col min="7176" max="7176" width="8.77734375" style="3" bestFit="1" customWidth="1"/>
    <col min="7177" max="7177" width="7.44140625" style="3" customWidth="1"/>
    <col min="7178" max="7180" width="10.6640625" style="3" customWidth="1"/>
    <col min="7181" max="7181" width="8.77734375" style="3" bestFit="1" customWidth="1"/>
    <col min="7182" max="7182" width="7.44140625" style="3" customWidth="1"/>
    <col min="7183" max="7397" width="8.88671875" style="3"/>
    <col min="7398" max="7398" width="2.21875" style="3" customWidth="1"/>
    <col min="7399" max="7399" width="1.44140625" style="3" customWidth="1"/>
    <col min="7400" max="7400" width="4.44140625" style="3" customWidth="1"/>
    <col min="7401" max="7403" width="9.5546875" style="3" customWidth="1"/>
    <col min="7404" max="7404" width="8.77734375" style="3" bestFit="1" customWidth="1"/>
    <col min="7405" max="7405" width="7.44140625" style="3" customWidth="1"/>
    <col min="7406" max="7408" width="10.6640625" style="3" customWidth="1"/>
    <col min="7409" max="7409" width="8.77734375" style="3" bestFit="1" customWidth="1"/>
    <col min="7410" max="7410" width="7.44140625" style="3" customWidth="1"/>
    <col min="7411" max="7411" width="2.33203125" style="3" customWidth="1"/>
    <col min="7412" max="7412" width="2.21875" style="3" customWidth="1"/>
    <col min="7413" max="7413" width="1.44140625" style="3" customWidth="1"/>
    <col min="7414" max="7414" width="4.44140625" style="3" customWidth="1"/>
    <col min="7415" max="7417" width="9.5546875" style="3" customWidth="1"/>
    <col min="7418" max="7418" width="8.33203125" style="3" bestFit="1" customWidth="1"/>
    <col min="7419" max="7419" width="7.44140625" style="3" customWidth="1"/>
    <col min="7420" max="7422" width="10.6640625" style="3" customWidth="1"/>
    <col min="7423" max="7424" width="7.44140625" style="3" customWidth="1"/>
    <col min="7425" max="7425" width="2.33203125" style="3" customWidth="1"/>
    <col min="7426" max="7426" width="2.21875" style="3" customWidth="1"/>
    <col min="7427" max="7427" width="1.44140625" style="3" customWidth="1"/>
    <col min="7428" max="7428" width="4.44140625" style="3" customWidth="1"/>
    <col min="7429" max="7431" width="9.5546875" style="3" customWidth="1"/>
    <col min="7432" max="7432" width="8.77734375" style="3" bestFit="1" customWidth="1"/>
    <col min="7433" max="7433" width="7.44140625" style="3" customWidth="1"/>
    <col min="7434" max="7436" width="10.6640625" style="3" customWidth="1"/>
    <col min="7437" max="7437" width="8.77734375" style="3" bestFit="1" customWidth="1"/>
    <col min="7438" max="7438" width="7.44140625" style="3" customWidth="1"/>
    <col min="7439" max="7653" width="8.88671875" style="3"/>
    <col min="7654" max="7654" width="2.21875" style="3" customWidth="1"/>
    <col min="7655" max="7655" width="1.44140625" style="3" customWidth="1"/>
    <col min="7656" max="7656" width="4.44140625" style="3" customWidth="1"/>
    <col min="7657" max="7659" width="9.5546875" style="3" customWidth="1"/>
    <col min="7660" max="7660" width="8.77734375" style="3" bestFit="1" customWidth="1"/>
    <col min="7661" max="7661" width="7.44140625" style="3" customWidth="1"/>
    <col min="7662" max="7664" width="10.6640625" style="3" customWidth="1"/>
    <col min="7665" max="7665" width="8.77734375" style="3" bestFit="1" customWidth="1"/>
    <col min="7666" max="7666" width="7.44140625" style="3" customWidth="1"/>
    <col min="7667" max="7667" width="2.33203125" style="3" customWidth="1"/>
    <col min="7668" max="7668" width="2.21875" style="3" customWidth="1"/>
    <col min="7669" max="7669" width="1.44140625" style="3" customWidth="1"/>
    <col min="7670" max="7670" width="4.44140625" style="3" customWidth="1"/>
    <col min="7671" max="7673" width="9.5546875" style="3" customWidth="1"/>
    <col min="7674" max="7674" width="8.33203125" style="3" bestFit="1" customWidth="1"/>
    <col min="7675" max="7675" width="7.44140625" style="3" customWidth="1"/>
    <col min="7676" max="7678" width="10.6640625" style="3" customWidth="1"/>
    <col min="7679" max="7680" width="7.44140625" style="3" customWidth="1"/>
    <col min="7681" max="7681" width="2.33203125" style="3" customWidth="1"/>
    <col min="7682" max="7682" width="2.21875" style="3" customWidth="1"/>
    <col min="7683" max="7683" width="1.44140625" style="3" customWidth="1"/>
    <col min="7684" max="7684" width="4.44140625" style="3" customWidth="1"/>
    <col min="7685" max="7687" width="9.5546875" style="3" customWidth="1"/>
    <col min="7688" max="7688" width="8.77734375" style="3" bestFit="1" customWidth="1"/>
    <col min="7689" max="7689" width="7.44140625" style="3" customWidth="1"/>
    <col min="7690" max="7692" width="10.6640625" style="3" customWidth="1"/>
    <col min="7693" max="7693" width="8.77734375" style="3" bestFit="1" customWidth="1"/>
    <col min="7694" max="7694" width="7.44140625" style="3" customWidth="1"/>
    <col min="7695" max="7909" width="8.88671875" style="3"/>
    <col min="7910" max="7910" width="2.21875" style="3" customWidth="1"/>
    <col min="7911" max="7911" width="1.44140625" style="3" customWidth="1"/>
    <col min="7912" max="7912" width="4.44140625" style="3" customWidth="1"/>
    <col min="7913" max="7915" width="9.5546875" style="3" customWidth="1"/>
    <col min="7916" max="7916" width="8.77734375" style="3" bestFit="1" customWidth="1"/>
    <col min="7917" max="7917" width="7.44140625" style="3" customWidth="1"/>
    <col min="7918" max="7920" width="10.6640625" style="3" customWidth="1"/>
    <col min="7921" max="7921" width="8.77734375" style="3" bestFit="1" customWidth="1"/>
    <col min="7922" max="7922" width="7.44140625" style="3" customWidth="1"/>
    <col min="7923" max="7923" width="2.33203125" style="3" customWidth="1"/>
    <col min="7924" max="7924" width="2.21875" style="3" customWidth="1"/>
    <col min="7925" max="7925" width="1.44140625" style="3" customWidth="1"/>
    <col min="7926" max="7926" width="4.44140625" style="3" customWidth="1"/>
    <col min="7927" max="7929" width="9.5546875" style="3" customWidth="1"/>
    <col min="7930" max="7930" width="8.33203125" style="3" bestFit="1" customWidth="1"/>
    <col min="7931" max="7931" width="7.44140625" style="3" customWidth="1"/>
    <col min="7932" max="7934" width="10.6640625" style="3" customWidth="1"/>
    <col min="7935" max="7936" width="7.44140625" style="3" customWidth="1"/>
    <col min="7937" max="7937" width="2.33203125" style="3" customWidth="1"/>
    <col min="7938" max="7938" width="2.21875" style="3" customWidth="1"/>
    <col min="7939" max="7939" width="1.44140625" style="3" customWidth="1"/>
    <col min="7940" max="7940" width="4.44140625" style="3" customWidth="1"/>
    <col min="7941" max="7943" width="9.5546875" style="3" customWidth="1"/>
    <col min="7944" max="7944" width="8.77734375" style="3" bestFit="1" customWidth="1"/>
    <col min="7945" max="7945" width="7.44140625" style="3" customWidth="1"/>
    <col min="7946" max="7948" width="10.6640625" style="3" customWidth="1"/>
    <col min="7949" max="7949" width="8.77734375" style="3" bestFit="1" customWidth="1"/>
    <col min="7950" max="7950" width="7.44140625" style="3" customWidth="1"/>
    <col min="7951" max="8165" width="8.88671875" style="3"/>
    <col min="8166" max="8166" width="2.21875" style="3" customWidth="1"/>
    <col min="8167" max="8167" width="1.44140625" style="3" customWidth="1"/>
    <col min="8168" max="8168" width="4.44140625" style="3" customWidth="1"/>
    <col min="8169" max="8171" width="9.5546875" style="3" customWidth="1"/>
    <col min="8172" max="8172" width="8.77734375" style="3" bestFit="1" customWidth="1"/>
    <col min="8173" max="8173" width="7.44140625" style="3" customWidth="1"/>
    <col min="8174" max="8176" width="10.6640625" style="3" customWidth="1"/>
    <col min="8177" max="8177" width="8.77734375" style="3" bestFit="1" customWidth="1"/>
    <col min="8178" max="8178" width="7.44140625" style="3" customWidth="1"/>
    <col min="8179" max="8179" width="2.33203125" style="3" customWidth="1"/>
    <col min="8180" max="8180" width="2.21875" style="3" customWidth="1"/>
    <col min="8181" max="8181" width="1.44140625" style="3" customWidth="1"/>
    <col min="8182" max="8182" width="4.44140625" style="3" customWidth="1"/>
    <col min="8183" max="8185" width="9.5546875" style="3" customWidth="1"/>
    <col min="8186" max="8186" width="8.33203125" style="3" bestFit="1" customWidth="1"/>
    <col min="8187" max="8187" width="7.44140625" style="3" customWidth="1"/>
    <col min="8188" max="8190" width="10.6640625" style="3" customWidth="1"/>
    <col min="8191" max="8192" width="7.44140625" style="3" customWidth="1"/>
    <col min="8193" max="8193" width="2.33203125" style="3" customWidth="1"/>
    <col min="8194" max="8194" width="2.21875" style="3" customWidth="1"/>
    <col min="8195" max="8195" width="1.44140625" style="3" customWidth="1"/>
    <col min="8196" max="8196" width="4.44140625" style="3" customWidth="1"/>
    <col min="8197" max="8199" width="9.5546875" style="3" customWidth="1"/>
    <col min="8200" max="8200" width="8.77734375" style="3" bestFit="1" customWidth="1"/>
    <col min="8201" max="8201" width="7.44140625" style="3" customWidth="1"/>
    <col min="8202" max="8204" width="10.6640625" style="3" customWidth="1"/>
    <col min="8205" max="8205" width="8.77734375" style="3" bestFit="1" customWidth="1"/>
    <col min="8206" max="8206" width="7.44140625" style="3" customWidth="1"/>
    <col min="8207" max="8421" width="8.88671875" style="3"/>
    <col min="8422" max="8422" width="2.21875" style="3" customWidth="1"/>
    <col min="8423" max="8423" width="1.44140625" style="3" customWidth="1"/>
    <col min="8424" max="8424" width="4.44140625" style="3" customWidth="1"/>
    <col min="8425" max="8427" width="9.5546875" style="3" customWidth="1"/>
    <col min="8428" max="8428" width="8.77734375" style="3" bestFit="1" customWidth="1"/>
    <col min="8429" max="8429" width="7.44140625" style="3" customWidth="1"/>
    <col min="8430" max="8432" width="10.6640625" style="3" customWidth="1"/>
    <col min="8433" max="8433" width="8.77734375" style="3" bestFit="1" customWidth="1"/>
    <col min="8434" max="8434" width="7.44140625" style="3" customWidth="1"/>
    <col min="8435" max="8435" width="2.33203125" style="3" customWidth="1"/>
    <col min="8436" max="8436" width="2.21875" style="3" customWidth="1"/>
    <col min="8437" max="8437" width="1.44140625" style="3" customWidth="1"/>
    <col min="8438" max="8438" width="4.44140625" style="3" customWidth="1"/>
    <col min="8439" max="8441" width="9.5546875" style="3" customWidth="1"/>
    <col min="8442" max="8442" width="8.33203125" style="3" bestFit="1" customWidth="1"/>
    <col min="8443" max="8443" width="7.44140625" style="3" customWidth="1"/>
    <col min="8444" max="8446" width="10.6640625" style="3" customWidth="1"/>
    <col min="8447" max="8448" width="7.44140625" style="3" customWidth="1"/>
    <col min="8449" max="8449" width="2.33203125" style="3" customWidth="1"/>
    <col min="8450" max="8450" width="2.21875" style="3" customWidth="1"/>
    <col min="8451" max="8451" width="1.44140625" style="3" customWidth="1"/>
    <col min="8452" max="8452" width="4.44140625" style="3" customWidth="1"/>
    <col min="8453" max="8455" width="9.5546875" style="3" customWidth="1"/>
    <col min="8456" max="8456" width="8.77734375" style="3" bestFit="1" customWidth="1"/>
    <col min="8457" max="8457" width="7.44140625" style="3" customWidth="1"/>
    <col min="8458" max="8460" width="10.6640625" style="3" customWidth="1"/>
    <col min="8461" max="8461" width="8.77734375" style="3" bestFit="1" customWidth="1"/>
    <col min="8462" max="8462" width="7.44140625" style="3" customWidth="1"/>
    <col min="8463" max="8677" width="8.88671875" style="3"/>
    <col min="8678" max="8678" width="2.21875" style="3" customWidth="1"/>
    <col min="8679" max="8679" width="1.44140625" style="3" customWidth="1"/>
    <col min="8680" max="8680" width="4.44140625" style="3" customWidth="1"/>
    <col min="8681" max="8683" width="9.5546875" style="3" customWidth="1"/>
    <col min="8684" max="8684" width="8.77734375" style="3" bestFit="1" customWidth="1"/>
    <col min="8685" max="8685" width="7.44140625" style="3" customWidth="1"/>
    <col min="8686" max="8688" width="10.6640625" style="3" customWidth="1"/>
    <col min="8689" max="8689" width="8.77734375" style="3" bestFit="1" customWidth="1"/>
    <col min="8690" max="8690" width="7.44140625" style="3" customWidth="1"/>
    <col min="8691" max="8691" width="2.33203125" style="3" customWidth="1"/>
    <col min="8692" max="8692" width="2.21875" style="3" customWidth="1"/>
    <col min="8693" max="8693" width="1.44140625" style="3" customWidth="1"/>
    <col min="8694" max="8694" width="4.44140625" style="3" customWidth="1"/>
    <col min="8695" max="8697" width="9.5546875" style="3" customWidth="1"/>
    <col min="8698" max="8698" width="8.33203125" style="3" bestFit="1" customWidth="1"/>
    <col min="8699" max="8699" width="7.44140625" style="3" customWidth="1"/>
    <col min="8700" max="8702" width="10.6640625" style="3" customWidth="1"/>
    <col min="8703" max="8704" width="7.44140625" style="3" customWidth="1"/>
    <col min="8705" max="8705" width="2.33203125" style="3" customWidth="1"/>
    <col min="8706" max="8706" width="2.21875" style="3" customWidth="1"/>
    <col min="8707" max="8707" width="1.44140625" style="3" customWidth="1"/>
    <col min="8708" max="8708" width="4.44140625" style="3" customWidth="1"/>
    <col min="8709" max="8711" width="9.5546875" style="3" customWidth="1"/>
    <col min="8712" max="8712" width="8.77734375" style="3" bestFit="1" customWidth="1"/>
    <col min="8713" max="8713" width="7.44140625" style="3" customWidth="1"/>
    <col min="8714" max="8716" width="10.6640625" style="3" customWidth="1"/>
    <col min="8717" max="8717" width="8.77734375" style="3" bestFit="1" customWidth="1"/>
    <col min="8718" max="8718" width="7.44140625" style="3" customWidth="1"/>
    <col min="8719" max="8933" width="8.88671875" style="3"/>
    <col min="8934" max="8934" width="2.21875" style="3" customWidth="1"/>
    <col min="8935" max="8935" width="1.44140625" style="3" customWidth="1"/>
    <col min="8936" max="8936" width="4.44140625" style="3" customWidth="1"/>
    <col min="8937" max="8939" width="9.5546875" style="3" customWidth="1"/>
    <col min="8940" max="8940" width="8.77734375" style="3" bestFit="1" customWidth="1"/>
    <col min="8941" max="8941" width="7.44140625" style="3" customWidth="1"/>
    <col min="8942" max="8944" width="10.6640625" style="3" customWidth="1"/>
    <col min="8945" max="8945" width="8.77734375" style="3" bestFit="1" customWidth="1"/>
    <col min="8946" max="8946" width="7.44140625" style="3" customWidth="1"/>
    <col min="8947" max="8947" width="2.33203125" style="3" customWidth="1"/>
    <col min="8948" max="8948" width="2.21875" style="3" customWidth="1"/>
    <col min="8949" max="8949" width="1.44140625" style="3" customWidth="1"/>
    <col min="8950" max="8950" width="4.44140625" style="3" customWidth="1"/>
    <col min="8951" max="8953" width="9.5546875" style="3" customWidth="1"/>
    <col min="8954" max="8954" width="8.33203125" style="3" bestFit="1" customWidth="1"/>
    <col min="8955" max="8955" width="7.44140625" style="3" customWidth="1"/>
    <col min="8956" max="8958" width="10.6640625" style="3" customWidth="1"/>
    <col min="8959" max="8960" width="7.44140625" style="3" customWidth="1"/>
    <col min="8961" max="8961" width="2.33203125" style="3" customWidth="1"/>
    <col min="8962" max="8962" width="2.21875" style="3" customWidth="1"/>
    <col min="8963" max="8963" width="1.44140625" style="3" customWidth="1"/>
    <col min="8964" max="8964" width="4.44140625" style="3" customWidth="1"/>
    <col min="8965" max="8967" width="9.5546875" style="3" customWidth="1"/>
    <col min="8968" max="8968" width="8.77734375" style="3" bestFit="1" customWidth="1"/>
    <col min="8969" max="8969" width="7.44140625" style="3" customWidth="1"/>
    <col min="8970" max="8972" width="10.6640625" style="3" customWidth="1"/>
    <col min="8973" max="8973" width="8.77734375" style="3" bestFit="1" customWidth="1"/>
    <col min="8974" max="8974" width="7.44140625" style="3" customWidth="1"/>
    <col min="8975" max="9189" width="8.88671875" style="3"/>
    <col min="9190" max="9190" width="2.21875" style="3" customWidth="1"/>
    <col min="9191" max="9191" width="1.44140625" style="3" customWidth="1"/>
    <col min="9192" max="9192" width="4.44140625" style="3" customWidth="1"/>
    <col min="9193" max="9195" width="9.5546875" style="3" customWidth="1"/>
    <col min="9196" max="9196" width="8.77734375" style="3" bestFit="1" customWidth="1"/>
    <col min="9197" max="9197" width="7.44140625" style="3" customWidth="1"/>
    <col min="9198" max="9200" width="10.6640625" style="3" customWidth="1"/>
    <col min="9201" max="9201" width="8.77734375" style="3" bestFit="1" customWidth="1"/>
    <col min="9202" max="9202" width="7.44140625" style="3" customWidth="1"/>
    <col min="9203" max="9203" width="2.33203125" style="3" customWidth="1"/>
    <col min="9204" max="9204" width="2.21875" style="3" customWidth="1"/>
    <col min="9205" max="9205" width="1.44140625" style="3" customWidth="1"/>
    <col min="9206" max="9206" width="4.44140625" style="3" customWidth="1"/>
    <col min="9207" max="9209" width="9.5546875" style="3" customWidth="1"/>
    <col min="9210" max="9210" width="8.33203125" style="3" bestFit="1" customWidth="1"/>
    <col min="9211" max="9211" width="7.44140625" style="3" customWidth="1"/>
    <col min="9212" max="9214" width="10.6640625" style="3" customWidth="1"/>
    <col min="9215" max="9216" width="7.44140625" style="3" customWidth="1"/>
    <col min="9217" max="9217" width="2.33203125" style="3" customWidth="1"/>
    <col min="9218" max="9218" width="2.21875" style="3" customWidth="1"/>
    <col min="9219" max="9219" width="1.44140625" style="3" customWidth="1"/>
    <col min="9220" max="9220" width="4.44140625" style="3" customWidth="1"/>
    <col min="9221" max="9223" width="9.5546875" style="3" customWidth="1"/>
    <col min="9224" max="9224" width="8.77734375" style="3" bestFit="1" customWidth="1"/>
    <col min="9225" max="9225" width="7.44140625" style="3" customWidth="1"/>
    <col min="9226" max="9228" width="10.6640625" style="3" customWidth="1"/>
    <col min="9229" max="9229" width="8.77734375" style="3" bestFit="1" customWidth="1"/>
    <col min="9230" max="9230" width="7.44140625" style="3" customWidth="1"/>
    <col min="9231" max="9445" width="8.88671875" style="3"/>
    <col min="9446" max="9446" width="2.21875" style="3" customWidth="1"/>
    <col min="9447" max="9447" width="1.44140625" style="3" customWidth="1"/>
    <col min="9448" max="9448" width="4.44140625" style="3" customWidth="1"/>
    <col min="9449" max="9451" width="9.5546875" style="3" customWidth="1"/>
    <col min="9452" max="9452" width="8.77734375" style="3" bestFit="1" customWidth="1"/>
    <col min="9453" max="9453" width="7.44140625" style="3" customWidth="1"/>
    <col min="9454" max="9456" width="10.6640625" style="3" customWidth="1"/>
    <col min="9457" max="9457" width="8.77734375" style="3" bestFit="1" customWidth="1"/>
    <col min="9458" max="9458" width="7.44140625" style="3" customWidth="1"/>
    <col min="9459" max="9459" width="2.33203125" style="3" customWidth="1"/>
    <col min="9460" max="9460" width="2.21875" style="3" customWidth="1"/>
    <col min="9461" max="9461" width="1.44140625" style="3" customWidth="1"/>
    <col min="9462" max="9462" width="4.44140625" style="3" customWidth="1"/>
    <col min="9463" max="9465" width="9.5546875" style="3" customWidth="1"/>
    <col min="9466" max="9466" width="8.33203125" style="3" bestFit="1" customWidth="1"/>
    <col min="9467" max="9467" width="7.44140625" style="3" customWidth="1"/>
    <col min="9468" max="9470" width="10.6640625" style="3" customWidth="1"/>
    <col min="9471" max="9472" width="7.44140625" style="3" customWidth="1"/>
    <col min="9473" max="9473" width="2.33203125" style="3" customWidth="1"/>
    <col min="9474" max="9474" width="2.21875" style="3" customWidth="1"/>
    <col min="9475" max="9475" width="1.44140625" style="3" customWidth="1"/>
    <col min="9476" max="9476" width="4.44140625" style="3" customWidth="1"/>
    <col min="9477" max="9479" width="9.5546875" style="3" customWidth="1"/>
    <col min="9480" max="9480" width="8.77734375" style="3" bestFit="1" customWidth="1"/>
    <col min="9481" max="9481" width="7.44140625" style="3" customWidth="1"/>
    <col min="9482" max="9484" width="10.6640625" style="3" customWidth="1"/>
    <col min="9485" max="9485" width="8.77734375" style="3" bestFit="1" customWidth="1"/>
    <col min="9486" max="9486" width="7.44140625" style="3" customWidth="1"/>
    <col min="9487" max="9701" width="8.88671875" style="3"/>
    <col min="9702" max="9702" width="2.21875" style="3" customWidth="1"/>
    <col min="9703" max="9703" width="1.44140625" style="3" customWidth="1"/>
    <col min="9704" max="9704" width="4.44140625" style="3" customWidth="1"/>
    <col min="9705" max="9707" width="9.5546875" style="3" customWidth="1"/>
    <col min="9708" max="9708" width="8.77734375" style="3" bestFit="1" customWidth="1"/>
    <col min="9709" max="9709" width="7.44140625" style="3" customWidth="1"/>
    <col min="9710" max="9712" width="10.6640625" style="3" customWidth="1"/>
    <col min="9713" max="9713" width="8.77734375" style="3" bestFit="1" customWidth="1"/>
    <col min="9714" max="9714" width="7.44140625" style="3" customWidth="1"/>
    <col min="9715" max="9715" width="2.33203125" style="3" customWidth="1"/>
    <col min="9716" max="9716" width="2.21875" style="3" customWidth="1"/>
    <col min="9717" max="9717" width="1.44140625" style="3" customWidth="1"/>
    <col min="9718" max="9718" width="4.44140625" style="3" customWidth="1"/>
    <col min="9719" max="9721" width="9.5546875" style="3" customWidth="1"/>
    <col min="9722" max="9722" width="8.33203125" style="3" bestFit="1" customWidth="1"/>
    <col min="9723" max="9723" width="7.44140625" style="3" customWidth="1"/>
    <col min="9724" max="9726" width="10.6640625" style="3" customWidth="1"/>
    <col min="9727" max="9728" width="7.44140625" style="3" customWidth="1"/>
    <col min="9729" max="9729" width="2.33203125" style="3" customWidth="1"/>
    <col min="9730" max="9730" width="2.21875" style="3" customWidth="1"/>
    <col min="9731" max="9731" width="1.44140625" style="3" customWidth="1"/>
    <col min="9732" max="9732" width="4.44140625" style="3" customWidth="1"/>
    <col min="9733" max="9735" width="9.5546875" style="3" customWidth="1"/>
    <col min="9736" max="9736" width="8.77734375" style="3" bestFit="1" customWidth="1"/>
    <col min="9737" max="9737" width="7.44140625" style="3" customWidth="1"/>
    <col min="9738" max="9740" width="10.6640625" style="3" customWidth="1"/>
    <col min="9741" max="9741" width="8.77734375" style="3" bestFit="1" customWidth="1"/>
    <col min="9742" max="9742" width="7.44140625" style="3" customWidth="1"/>
    <col min="9743" max="9957" width="8.88671875" style="3"/>
    <col min="9958" max="9958" width="2.21875" style="3" customWidth="1"/>
    <col min="9959" max="9959" width="1.44140625" style="3" customWidth="1"/>
    <col min="9960" max="9960" width="4.44140625" style="3" customWidth="1"/>
    <col min="9961" max="9963" width="9.5546875" style="3" customWidth="1"/>
    <col min="9964" max="9964" width="8.77734375" style="3" bestFit="1" customWidth="1"/>
    <col min="9965" max="9965" width="7.44140625" style="3" customWidth="1"/>
    <col min="9966" max="9968" width="10.6640625" style="3" customWidth="1"/>
    <col min="9969" max="9969" width="8.77734375" style="3" bestFit="1" customWidth="1"/>
    <col min="9970" max="9970" width="7.44140625" style="3" customWidth="1"/>
    <col min="9971" max="9971" width="2.33203125" style="3" customWidth="1"/>
    <col min="9972" max="9972" width="2.21875" style="3" customWidth="1"/>
    <col min="9973" max="9973" width="1.44140625" style="3" customWidth="1"/>
    <col min="9974" max="9974" width="4.44140625" style="3" customWidth="1"/>
    <col min="9975" max="9977" width="9.5546875" style="3" customWidth="1"/>
    <col min="9978" max="9978" width="8.33203125" style="3" bestFit="1" customWidth="1"/>
    <col min="9979" max="9979" width="7.44140625" style="3" customWidth="1"/>
    <col min="9980" max="9982" width="10.6640625" style="3" customWidth="1"/>
    <col min="9983" max="9984" width="7.44140625" style="3" customWidth="1"/>
    <col min="9985" max="9985" width="2.33203125" style="3" customWidth="1"/>
    <col min="9986" max="9986" width="2.21875" style="3" customWidth="1"/>
    <col min="9987" max="9987" width="1.44140625" style="3" customWidth="1"/>
    <col min="9988" max="9988" width="4.44140625" style="3" customWidth="1"/>
    <col min="9989" max="9991" width="9.5546875" style="3" customWidth="1"/>
    <col min="9992" max="9992" width="8.77734375" style="3" bestFit="1" customWidth="1"/>
    <col min="9993" max="9993" width="7.44140625" style="3" customWidth="1"/>
    <col min="9994" max="9996" width="10.6640625" style="3" customWidth="1"/>
    <col min="9997" max="9997" width="8.77734375" style="3" bestFit="1" customWidth="1"/>
    <col min="9998" max="9998" width="7.44140625" style="3" customWidth="1"/>
    <col min="9999" max="10213" width="8.88671875" style="3"/>
    <col min="10214" max="10214" width="2.21875" style="3" customWidth="1"/>
    <col min="10215" max="10215" width="1.44140625" style="3" customWidth="1"/>
    <col min="10216" max="10216" width="4.44140625" style="3" customWidth="1"/>
    <col min="10217" max="10219" width="9.5546875" style="3" customWidth="1"/>
    <col min="10220" max="10220" width="8.77734375" style="3" bestFit="1" customWidth="1"/>
    <col min="10221" max="10221" width="7.44140625" style="3" customWidth="1"/>
    <col min="10222" max="10224" width="10.6640625" style="3" customWidth="1"/>
    <col min="10225" max="10225" width="8.77734375" style="3" bestFit="1" customWidth="1"/>
    <col min="10226" max="10226" width="7.44140625" style="3" customWidth="1"/>
    <col min="10227" max="10227" width="2.33203125" style="3" customWidth="1"/>
    <col min="10228" max="10228" width="2.21875" style="3" customWidth="1"/>
    <col min="10229" max="10229" width="1.44140625" style="3" customWidth="1"/>
    <col min="10230" max="10230" width="4.44140625" style="3" customWidth="1"/>
    <col min="10231" max="10233" width="9.5546875" style="3" customWidth="1"/>
    <col min="10234" max="10234" width="8.33203125" style="3" bestFit="1" customWidth="1"/>
    <col min="10235" max="10235" width="7.44140625" style="3" customWidth="1"/>
    <col min="10236" max="10238" width="10.6640625" style="3" customWidth="1"/>
    <col min="10239" max="10240" width="7.44140625" style="3" customWidth="1"/>
    <col min="10241" max="10241" width="2.33203125" style="3" customWidth="1"/>
    <col min="10242" max="10242" width="2.21875" style="3" customWidth="1"/>
    <col min="10243" max="10243" width="1.44140625" style="3" customWidth="1"/>
    <col min="10244" max="10244" width="4.44140625" style="3" customWidth="1"/>
    <col min="10245" max="10247" width="9.5546875" style="3" customWidth="1"/>
    <col min="10248" max="10248" width="8.77734375" style="3" bestFit="1" customWidth="1"/>
    <col min="10249" max="10249" width="7.44140625" style="3" customWidth="1"/>
    <col min="10250" max="10252" width="10.6640625" style="3" customWidth="1"/>
    <col min="10253" max="10253" width="8.77734375" style="3" bestFit="1" customWidth="1"/>
    <col min="10254" max="10254" width="7.44140625" style="3" customWidth="1"/>
    <col min="10255" max="10469" width="8.88671875" style="3"/>
    <col min="10470" max="10470" width="2.21875" style="3" customWidth="1"/>
    <col min="10471" max="10471" width="1.44140625" style="3" customWidth="1"/>
    <col min="10472" max="10472" width="4.44140625" style="3" customWidth="1"/>
    <col min="10473" max="10475" width="9.5546875" style="3" customWidth="1"/>
    <col min="10476" max="10476" width="8.77734375" style="3" bestFit="1" customWidth="1"/>
    <col min="10477" max="10477" width="7.44140625" style="3" customWidth="1"/>
    <col min="10478" max="10480" width="10.6640625" style="3" customWidth="1"/>
    <col min="10481" max="10481" width="8.77734375" style="3" bestFit="1" customWidth="1"/>
    <col min="10482" max="10482" width="7.44140625" style="3" customWidth="1"/>
    <col min="10483" max="10483" width="2.33203125" style="3" customWidth="1"/>
    <col min="10484" max="10484" width="2.21875" style="3" customWidth="1"/>
    <col min="10485" max="10485" width="1.44140625" style="3" customWidth="1"/>
    <col min="10486" max="10486" width="4.44140625" style="3" customWidth="1"/>
    <col min="10487" max="10489" width="9.5546875" style="3" customWidth="1"/>
    <col min="10490" max="10490" width="8.33203125" style="3" bestFit="1" customWidth="1"/>
    <col min="10491" max="10491" width="7.44140625" style="3" customWidth="1"/>
    <col min="10492" max="10494" width="10.6640625" style="3" customWidth="1"/>
    <col min="10495" max="10496" width="7.44140625" style="3" customWidth="1"/>
    <col min="10497" max="10497" width="2.33203125" style="3" customWidth="1"/>
    <col min="10498" max="10498" width="2.21875" style="3" customWidth="1"/>
    <col min="10499" max="10499" width="1.44140625" style="3" customWidth="1"/>
    <col min="10500" max="10500" width="4.44140625" style="3" customWidth="1"/>
    <col min="10501" max="10503" width="9.5546875" style="3" customWidth="1"/>
    <col min="10504" max="10504" width="8.77734375" style="3" bestFit="1" customWidth="1"/>
    <col min="10505" max="10505" width="7.44140625" style="3" customWidth="1"/>
    <col min="10506" max="10508" width="10.6640625" style="3" customWidth="1"/>
    <col min="10509" max="10509" width="8.77734375" style="3" bestFit="1" customWidth="1"/>
    <col min="10510" max="10510" width="7.44140625" style="3" customWidth="1"/>
    <col min="10511" max="10725" width="8.88671875" style="3"/>
    <col min="10726" max="10726" width="2.21875" style="3" customWidth="1"/>
    <col min="10727" max="10727" width="1.44140625" style="3" customWidth="1"/>
    <col min="10728" max="10728" width="4.44140625" style="3" customWidth="1"/>
    <col min="10729" max="10731" width="9.5546875" style="3" customWidth="1"/>
    <col min="10732" max="10732" width="8.77734375" style="3" bestFit="1" customWidth="1"/>
    <col min="10733" max="10733" width="7.44140625" style="3" customWidth="1"/>
    <col min="10734" max="10736" width="10.6640625" style="3" customWidth="1"/>
    <col min="10737" max="10737" width="8.77734375" style="3" bestFit="1" customWidth="1"/>
    <col min="10738" max="10738" width="7.44140625" style="3" customWidth="1"/>
    <col min="10739" max="10739" width="2.33203125" style="3" customWidth="1"/>
    <col min="10740" max="10740" width="2.21875" style="3" customWidth="1"/>
    <col min="10741" max="10741" width="1.44140625" style="3" customWidth="1"/>
    <col min="10742" max="10742" width="4.44140625" style="3" customWidth="1"/>
    <col min="10743" max="10745" width="9.5546875" style="3" customWidth="1"/>
    <col min="10746" max="10746" width="8.33203125" style="3" bestFit="1" customWidth="1"/>
    <col min="10747" max="10747" width="7.44140625" style="3" customWidth="1"/>
    <col min="10748" max="10750" width="10.6640625" style="3" customWidth="1"/>
    <col min="10751" max="10752" width="7.44140625" style="3" customWidth="1"/>
    <col min="10753" max="10753" width="2.33203125" style="3" customWidth="1"/>
    <col min="10754" max="10754" width="2.21875" style="3" customWidth="1"/>
    <col min="10755" max="10755" width="1.44140625" style="3" customWidth="1"/>
    <col min="10756" max="10756" width="4.44140625" style="3" customWidth="1"/>
    <col min="10757" max="10759" width="9.5546875" style="3" customWidth="1"/>
    <col min="10760" max="10760" width="8.77734375" style="3" bestFit="1" customWidth="1"/>
    <col min="10761" max="10761" width="7.44140625" style="3" customWidth="1"/>
    <col min="10762" max="10764" width="10.6640625" style="3" customWidth="1"/>
    <col min="10765" max="10765" width="8.77734375" style="3" bestFit="1" customWidth="1"/>
    <col min="10766" max="10766" width="7.44140625" style="3" customWidth="1"/>
    <col min="10767" max="10981" width="8.88671875" style="3"/>
    <col min="10982" max="10982" width="2.21875" style="3" customWidth="1"/>
    <col min="10983" max="10983" width="1.44140625" style="3" customWidth="1"/>
    <col min="10984" max="10984" width="4.44140625" style="3" customWidth="1"/>
    <col min="10985" max="10987" width="9.5546875" style="3" customWidth="1"/>
    <col min="10988" max="10988" width="8.77734375" style="3" bestFit="1" customWidth="1"/>
    <col min="10989" max="10989" width="7.44140625" style="3" customWidth="1"/>
    <col min="10990" max="10992" width="10.6640625" style="3" customWidth="1"/>
    <col min="10993" max="10993" width="8.77734375" style="3" bestFit="1" customWidth="1"/>
    <col min="10994" max="10994" width="7.44140625" style="3" customWidth="1"/>
    <col min="10995" max="10995" width="2.33203125" style="3" customWidth="1"/>
    <col min="10996" max="10996" width="2.21875" style="3" customWidth="1"/>
    <col min="10997" max="10997" width="1.44140625" style="3" customWidth="1"/>
    <col min="10998" max="10998" width="4.44140625" style="3" customWidth="1"/>
    <col min="10999" max="11001" width="9.5546875" style="3" customWidth="1"/>
    <col min="11002" max="11002" width="8.33203125" style="3" bestFit="1" customWidth="1"/>
    <col min="11003" max="11003" width="7.44140625" style="3" customWidth="1"/>
    <col min="11004" max="11006" width="10.6640625" style="3" customWidth="1"/>
    <col min="11007" max="11008" width="7.44140625" style="3" customWidth="1"/>
    <col min="11009" max="11009" width="2.33203125" style="3" customWidth="1"/>
    <col min="11010" max="11010" width="2.21875" style="3" customWidth="1"/>
    <col min="11011" max="11011" width="1.44140625" style="3" customWidth="1"/>
    <col min="11012" max="11012" width="4.44140625" style="3" customWidth="1"/>
    <col min="11013" max="11015" width="9.5546875" style="3" customWidth="1"/>
    <col min="11016" max="11016" width="8.77734375" style="3" bestFit="1" customWidth="1"/>
    <col min="11017" max="11017" width="7.44140625" style="3" customWidth="1"/>
    <col min="11018" max="11020" width="10.6640625" style="3" customWidth="1"/>
    <col min="11021" max="11021" width="8.77734375" style="3" bestFit="1" customWidth="1"/>
    <col min="11022" max="11022" width="7.44140625" style="3" customWidth="1"/>
    <col min="11023" max="11237" width="8.88671875" style="3"/>
    <col min="11238" max="11238" width="2.21875" style="3" customWidth="1"/>
    <col min="11239" max="11239" width="1.44140625" style="3" customWidth="1"/>
    <col min="11240" max="11240" width="4.44140625" style="3" customWidth="1"/>
    <col min="11241" max="11243" width="9.5546875" style="3" customWidth="1"/>
    <col min="11244" max="11244" width="8.77734375" style="3" bestFit="1" customWidth="1"/>
    <col min="11245" max="11245" width="7.44140625" style="3" customWidth="1"/>
    <col min="11246" max="11248" width="10.6640625" style="3" customWidth="1"/>
    <col min="11249" max="11249" width="8.77734375" style="3" bestFit="1" customWidth="1"/>
    <col min="11250" max="11250" width="7.44140625" style="3" customWidth="1"/>
    <col min="11251" max="11251" width="2.33203125" style="3" customWidth="1"/>
    <col min="11252" max="11252" width="2.21875" style="3" customWidth="1"/>
    <col min="11253" max="11253" width="1.44140625" style="3" customWidth="1"/>
    <col min="11254" max="11254" width="4.44140625" style="3" customWidth="1"/>
    <col min="11255" max="11257" width="9.5546875" style="3" customWidth="1"/>
    <col min="11258" max="11258" width="8.33203125" style="3" bestFit="1" customWidth="1"/>
    <col min="11259" max="11259" width="7.44140625" style="3" customWidth="1"/>
    <col min="11260" max="11262" width="10.6640625" style="3" customWidth="1"/>
    <col min="11263" max="11264" width="7.44140625" style="3" customWidth="1"/>
    <col min="11265" max="11265" width="2.33203125" style="3" customWidth="1"/>
    <col min="11266" max="11266" width="2.21875" style="3" customWidth="1"/>
    <col min="11267" max="11267" width="1.44140625" style="3" customWidth="1"/>
    <col min="11268" max="11268" width="4.44140625" style="3" customWidth="1"/>
    <col min="11269" max="11271" width="9.5546875" style="3" customWidth="1"/>
    <col min="11272" max="11272" width="8.77734375" style="3" bestFit="1" customWidth="1"/>
    <col min="11273" max="11273" width="7.44140625" style="3" customWidth="1"/>
    <col min="11274" max="11276" width="10.6640625" style="3" customWidth="1"/>
    <col min="11277" max="11277" width="8.77734375" style="3" bestFit="1" customWidth="1"/>
    <col min="11278" max="11278" width="7.44140625" style="3" customWidth="1"/>
    <col min="11279" max="11493" width="8.88671875" style="3"/>
    <col min="11494" max="11494" width="2.21875" style="3" customWidth="1"/>
    <col min="11495" max="11495" width="1.44140625" style="3" customWidth="1"/>
    <col min="11496" max="11496" width="4.44140625" style="3" customWidth="1"/>
    <col min="11497" max="11499" width="9.5546875" style="3" customWidth="1"/>
    <col min="11500" max="11500" width="8.77734375" style="3" bestFit="1" customWidth="1"/>
    <col min="11501" max="11501" width="7.44140625" style="3" customWidth="1"/>
    <col min="11502" max="11504" width="10.6640625" style="3" customWidth="1"/>
    <col min="11505" max="11505" width="8.77734375" style="3" bestFit="1" customWidth="1"/>
    <col min="11506" max="11506" width="7.44140625" style="3" customWidth="1"/>
    <col min="11507" max="11507" width="2.33203125" style="3" customWidth="1"/>
    <col min="11508" max="11508" width="2.21875" style="3" customWidth="1"/>
    <col min="11509" max="11509" width="1.44140625" style="3" customWidth="1"/>
    <col min="11510" max="11510" width="4.44140625" style="3" customWidth="1"/>
    <col min="11511" max="11513" width="9.5546875" style="3" customWidth="1"/>
    <col min="11514" max="11514" width="8.33203125" style="3" bestFit="1" customWidth="1"/>
    <col min="11515" max="11515" width="7.44140625" style="3" customWidth="1"/>
    <col min="11516" max="11518" width="10.6640625" style="3" customWidth="1"/>
    <col min="11519" max="11520" width="7.44140625" style="3" customWidth="1"/>
    <col min="11521" max="11521" width="2.33203125" style="3" customWidth="1"/>
    <col min="11522" max="11522" width="2.21875" style="3" customWidth="1"/>
    <col min="11523" max="11523" width="1.44140625" style="3" customWidth="1"/>
    <col min="11524" max="11524" width="4.44140625" style="3" customWidth="1"/>
    <col min="11525" max="11527" width="9.5546875" style="3" customWidth="1"/>
    <col min="11528" max="11528" width="8.77734375" style="3" bestFit="1" customWidth="1"/>
    <col min="11529" max="11529" width="7.44140625" style="3" customWidth="1"/>
    <col min="11530" max="11532" width="10.6640625" style="3" customWidth="1"/>
    <col min="11533" max="11533" width="8.77734375" style="3" bestFit="1" customWidth="1"/>
    <col min="11534" max="11534" width="7.44140625" style="3" customWidth="1"/>
    <col min="11535" max="11749" width="8.88671875" style="3"/>
    <col min="11750" max="11750" width="2.21875" style="3" customWidth="1"/>
    <col min="11751" max="11751" width="1.44140625" style="3" customWidth="1"/>
    <col min="11752" max="11752" width="4.44140625" style="3" customWidth="1"/>
    <col min="11753" max="11755" width="9.5546875" style="3" customWidth="1"/>
    <col min="11756" max="11756" width="8.77734375" style="3" bestFit="1" customWidth="1"/>
    <col min="11757" max="11757" width="7.44140625" style="3" customWidth="1"/>
    <col min="11758" max="11760" width="10.6640625" style="3" customWidth="1"/>
    <col min="11761" max="11761" width="8.77734375" style="3" bestFit="1" customWidth="1"/>
    <col min="11762" max="11762" width="7.44140625" style="3" customWidth="1"/>
    <col min="11763" max="11763" width="2.33203125" style="3" customWidth="1"/>
    <col min="11764" max="11764" width="2.21875" style="3" customWidth="1"/>
    <col min="11765" max="11765" width="1.44140625" style="3" customWidth="1"/>
    <col min="11766" max="11766" width="4.44140625" style="3" customWidth="1"/>
    <col min="11767" max="11769" width="9.5546875" style="3" customWidth="1"/>
    <col min="11770" max="11770" width="8.33203125" style="3" bestFit="1" customWidth="1"/>
    <col min="11771" max="11771" width="7.44140625" style="3" customWidth="1"/>
    <col min="11772" max="11774" width="10.6640625" style="3" customWidth="1"/>
    <col min="11775" max="11776" width="7.44140625" style="3" customWidth="1"/>
    <col min="11777" max="11777" width="2.33203125" style="3" customWidth="1"/>
    <col min="11778" max="11778" width="2.21875" style="3" customWidth="1"/>
    <col min="11779" max="11779" width="1.44140625" style="3" customWidth="1"/>
    <col min="11780" max="11780" width="4.44140625" style="3" customWidth="1"/>
    <col min="11781" max="11783" width="9.5546875" style="3" customWidth="1"/>
    <col min="11784" max="11784" width="8.77734375" style="3" bestFit="1" customWidth="1"/>
    <col min="11785" max="11785" width="7.44140625" style="3" customWidth="1"/>
    <col min="11786" max="11788" width="10.6640625" style="3" customWidth="1"/>
    <col min="11789" max="11789" width="8.77734375" style="3" bestFit="1" customWidth="1"/>
    <col min="11790" max="11790" width="7.44140625" style="3" customWidth="1"/>
    <col min="11791" max="12005" width="8.88671875" style="3"/>
    <col min="12006" max="12006" width="2.21875" style="3" customWidth="1"/>
    <col min="12007" max="12007" width="1.44140625" style="3" customWidth="1"/>
    <col min="12008" max="12008" width="4.44140625" style="3" customWidth="1"/>
    <col min="12009" max="12011" width="9.5546875" style="3" customWidth="1"/>
    <col min="12012" max="12012" width="8.77734375" style="3" bestFit="1" customWidth="1"/>
    <col min="12013" max="12013" width="7.44140625" style="3" customWidth="1"/>
    <col min="12014" max="12016" width="10.6640625" style="3" customWidth="1"/>
    <col min="12017" max="12017" width="8.77734375" style="3" bestFit="1" customWidth="1"/>
    <col min="12018" max="12018" width="7.44140625" style="3" customWidth="1"/>
    <col min="12019" max="12019" width="2.33203125" style="3" customWidth="1"/>
    <col min="12020" max="12020" width="2.21875" style="3" customWidth="1"/>
    <col min="12021" max="12021" width="1.44140625" style="3" customWidth="1"/>
    <col min="12022" max="12022" width="4.44140625" style="3" customWidth="1"/>
    <col min="12023" max="12025" width="9.5546875" style="3" customWidth="1"/>
    <col min="12026" max="12026" width="8.33203125" style="3" bestFit="1" customWidth="1"/>
    <col min="12027" max="12027" width="7.44140625" style="3" customWidth="1"/>
    <col min="12028" max="12030" width="10.6640625" style="3" customWidth="1"/>
    <col min="12031" max="12032" width="7.44140625" style="3" customWidth="1"/>
    <col min="12033" max="12033" width="2.33203125" style="3" customWidth="1"/>
    <col min="12034" max="12034" width="2.21875" style="3" customWidth="1"/>
    <col min="12035" max="12035" width="1.44140625" style="3" customWidth="1"/>
    <col min="12036" max="12036" width="4.44140625" style="3" customWidth="1"/>
    <col min="12037" max="12039" width="9.5546875" style="3" customWidth="1"/>
    <col min="12040" max="12040" width="8.77734375" style="3" bestFit="1" customWidth="1"/>
    <col min="12041" max="12041" width="7.44140625" style="3" customWidth="1"/>
    <col min="12042" max="12044" width="10.6640625" style="3" customWidth="1"/>
    <col min="12045" max="12045" width="8.77734375" style="3" bestFit="1" customWidth="1"/>
    <col min="12046" max="12046" width="7.44140625" style="3" customWidth="1"/>
    <col min="12047" max="12261" width="8.88671875" style="3"/>
    <col min="12262" max="12262" width="2.21875" style="3" customWidth="1"/>
    <col min="12263" max="12263" width="1.44140625" style="3" customWidth="1"/>
    <col min="12264" max="12264" width="4.44140625" style="3" customWidth="1"/>
    <col min="12265" max="12267" width="9.5546875" style="3" customWidth="1"/>
    <col min="12268" max="12268" width="8.77734375" style="3" bestFit="1" customWidth="1"/>
    <col min="12269" max="12269" width="7.44140625" style="3" customWidth="1"/>
    <col min="12270" max="12272" width="10.6640625" style="3" customWidth="1"/>
    <col min="12273" max="12273" width="8.77734375" style="3" bestFit="1" customWidth="1"/>
    <col min="12274" max="12274" width="7.44140625" style="3" customWidth="1"/>
    <col min="12275" max="12275" width="2.33203125" style="3" customWidth="1"/>
    <col min="12276" max="12276" width="2.21875" style="3" customWidth="1"/>
    <col min="12277" max="12277" width="1.44140625" style="3" customWidth="1"/>
    <col min="12278" max="12278" width="4.44140625" style="3" customWidth="1"/>
    <col min="12279" max="12281" width="9.5546875" style="3" customWidth="1"/>
    <col min="12282" max="12282" width="8.33203125" style="3" bestFit="1" customWidth="1"/>
    <col min="12283" max="12283" width="7.44140625" style="3" customWidth="1"/>
    <col min="12284" max="12286" width="10.6640625" style="3" customWidth="1"/>
    <col min="12287" max="12288" width="7.44140625" style="3" customWidth="1"/>
    <col min="12289" max="12289" width="2.33203125" style="3" customWidth="1"/>
    <col min="12290" max="12290" width="2.21875" style="3" customWidth="1"/>
    <col min="12291" max="12291" width="1.44140625" style="3" customWidth="1"/>
    <col min="12292" max="12292" width="4.44140625" style="3" customWidth="1"/>
    <col min="12293" max="12295" width="9.5546875" style="3" customWidth="1"/>
    <col min="12296" max="12296" width="8.77734375" style="3" bestFit="1" customWidth="1"/>
    <col min="12297" max="12297" width="7.44140625" style="3" customWidth="1"/>
    <col min="12298" max="12300" width="10.6640625" style="3" customWidth="1"/>
    <col min="12301" max="12301" width="8.77734375" style="3" bestFit="1" customWidth="1"/>
    <col min="12302" max="12302" width="7.44140625" style="3" customWidth="1"/>
    <col min="12303" max="12517" width="8.88671875" style="3"/>
    <col min="12518" max="12518" width="2.21875" style="3" customWidth="1"/>
    <col min="12519" max="12519" width="1.44140625" style="3" customWidth="1"/>
    <col min="12520" max="12520" width="4.44140625" style="3" customWidth="1"/>
    <col min="12521" max="12523" width="9.5546875" style="3" customWidth="1"/>
    <col min="12524" max="12524" width="8.77734375" style="3" bestFit="1" customWidth="1"/>
    <col min="12525" max="12525" width="7.44140625" style="3" customWidth="1"/>
    <col min="12526" max="12528" width="10.6640625" style="3" customWidth="1"/>
    <col min="12529" max="12529" width="8.77734375" style="3" bestFit="1" customWidth="1"/>
    <col min="12530" max="12530" width="7.44140625" style="3" customWidth="1"/>
    <col min="12531" max="12531" width="2.33203125" style="3" customWidth="1"/>
    <col min="12532" max="12532" width="2.21875" style="3" customWidth="1"/>
    <col min="12533" max="12533" width="1.44140625" style="3" customWidth="1"/>
    <col min="12534" max="12534" width="4.44140625" style="3" customWidth="1"/>
    <col min="12535" max="12537" width="9.5546875" style="3" customWidth="1"/>
    <col min="12538" max="12538" width="8.33203125" style="3" bestFit="1" customWidth="1"/>
    <col min="12539" max="12539" width="7.44140625" style="3" customWidth="1"/>
    <col min="12540" max="12542" width="10.6640625" style="3" customWidth="1"/>
    <col min="12543" max="12544" width="7.44140625" style="3" customWidth="1"/>
    <col min="12545" max="12545" width="2.33203125" style="3" customWidth="1"/>
    <col min="12546" max="12546" width="2.21875" style="3" customWidth="1"/>
    <col min="12547" max="12547" width="1.44140625" style="3" customWidth="1"/>
    <col min="12548" max="12548" width="4.44140625" style="3" customWidth="1"/>
    <col min="12549" max="12551" width="9.5546875" style="3" customWidth="1"/>
    <col min="12552" max="12552" width="8.77734375" style="3" bestFit="1" customWidth="1"/>
    <col min="12553" max="12553" width="7.44140625" style="3" customWidth="1"/>
    <col min="12554" max="12556" width="10.6640625" style="3" customWidth="1"/>
    <col min="12557" max="12557" width="8.77734375" style="3" bestFit="1" customWidth="1"/>
    <col min="12558" max="12558" width="7.44140625" style="3" customWidth="1"/>
    <col min="12559" max="12773" width="8.88671875" style="3"/>
    <col min="12774" max="12774" width="2.21875" style="3" customWidth="1"/>
    <col min="12775" max="12775" width="1.44140625" style="3" customWidth="1"/>
    <col min="12776" max="12776" width="4.44140625" style="3" customWidth="1"/>
    <col min="12777" max="12779" width="9.5546875" style="3" customWidth="1"/>
    <col min="12780" max="12780" width="8.77734375" style="3" bestFit="1" customWidth="1"/>
    <col min="12781" max="12781" width="7.44140625" style="3" customWidth="1"/>
    <col min="12782" max="12784" width="10.6640625" style="3" customWidth="1"/>
    <col min="12785" max="12785" width="8.77734375" style="3" bestFit="1" customWidth="1"/>
    <col min="12786" max="12786" width="7.44140625" style="3" customWidth="1"/>
    <col min="12787" max="12787" width="2.33203125" style="3" customWidth="1"/>
    <col min="12788" max="12788" width="2.21875" style="3" customWidth="1"/>
    <col min="12789" max="12789" width="1.44140625" style="3" customWidth="1"/>
    <col min="12790" max="12790" width="4.44140625" style="3" customWidth="1"/>
    <col min="12791" max="12793" width="9.5546875" style="3" customWidth="1"/>
    <col min="12794" max="12794" width="8.33203125" style="3" bestFit="1" customWidth="1"/>
    <col min="12795" max="12795" width="7.44140625" style="3" customWidth="1"/>
    <col min="12796" max="12798" width="10.6640625" style="3" customWidth="1"/>
    <col min="12799" max="12800" width="7.44140625" style="3" customWidth="1"/>
    <col min="12801" max="12801" width="2.33203125" style="3" customWidth="1"/>
    <col min="12802" max="12802" width="2.21875" style="3" customWidth="1"/>
    <col min="12803" max="12803" width="1.44140625" style="3" customWidth="1"/>
    <col min="12804" max="12804" width="4.44140625" style="3" customWidth="1"/>
    <col min="12805" max="12807" width="9.5546875" style="3" customWidth="1"/>
    <col min="12808" max="12808" width="8.77734375" style="3" bestFit="1" customWidth="1"/>
    <col min="12809" max="12809" width="7.44140625" style="3" customWidth="1"/>
    <col min="12810" max="12812" width="10.6640625" style="3" customWidth="1"/>
    <col min="12813" max="12813" width="8.77734375" style="3" bestFit="1" customWidth="1"/>
    <col min="12814" max="12814" width="7.44140625" style="3" customWidth="1"/>
    <col min="12815" max="13029" width="8.88671875" style="3"/>
    <col min="13030" max="13030" width="2.21875" style="3" customWidth="1"/>
    <col min="13031" max="13031" width="1.44140625" style="3" customWidth="1"/>
    <col min="13032" max="13032" width="4.44140625" style="3" customWidth="1"/>
    <col min="13033" max="13035" width="9.5546875" style="3" customWidth="1"/>
    <col min="13036" max="13036" width="8.77734375" style="3" bestFit="1" customWidth="1"/>
    <col min="13037" max="13037" width="7.44140625" style="3" customWidth="1"/>
    <col min="13038" max="13040" width="10.6640625" style="3" customWidth="1"/>
    <col min="13041" max="13041" width="8.77734375" style="3" bestFit="1" customWidth="1"/>
    <col min="13042" max="13042" width="7.44140625" style="3" customWidth="1"/>
    <col min="13043" max="13043" width="2.33203125" style="3" customWidth="1"/>
    <col min="13044" max="13044" width="2.21875" style="3" customWidth="1"/>
    <col min="13045" max="13045" width="1.44140625" style="3" customWidth="1"/>
    <col min="13046" max="13046" width="4.44140625" style="3" customWidth="1"/>
    <col min="13047" max="13049" width="9.5546875" style="3" customWidth="1"/>
    <col min="13050" max="13050" width="8.33203125" style="3" bestFit="1" customWidth="1"/>
    <col min="13051" max="13051" width="7.44140625" style="3" customWidth="1"/>
    <col min="13052" max="13054" width="10.6640625" style="3" customWidth="1"/>
    <col min="13055" max="13056" width="7.44140625" style="3" customWidth="1"/>
    <col min="13057" max="13057" width="2.33203125" style="3" customWidth="1"/>
    <col min="13058" max="13058" width="2.21875" style="3" customWidth="1"/>
    <col min="13059" max="13059" width="1.44140625" style="3" customWidth="1"/>
    <col min="13060" max="13060" width="4.44140625" style="3" customWidth="1"/>
    <col min="13061" max="13063" width="9.5546875" style="3" customWidth="1"/>
    <col min="13064" max="13064" width="8.77734375" style="3" bestFit="1" customWidth="1"/>
    <col min="13065" max="13065" width="7.44140625" style="3" customWidth="1"/>
    <col min="13066" max="13068" width="10.6640625" style="3" customWidth="1"/>
    <col min="13069" max="13069" width="8.77734375" style="3" bestFit="1" customWidth="1"/>
    <col min="13070" max="13070" width="7.44140625" style="3" customWidth="1"/>
    <col min="13071" max="13285" width="8.88671875" style="3"/>
    <col min="13286" max="13286" width="2.21875" style="3" customWidth="1"/>
    <col min="13287" max="13287" width="1.44140625" style="3" customWidth="1"/>
    <col min="13288" max="13288" width="4.44140625" style="3" customWidth="1"/>
    <col min="13289" max="13291" width="9.5546875" style="3" customWidth="1"/>
    <col min="13292" max="13292" width="8.77734375" style="3" bestFit="1" customWidth="1"/>
    <col min="13293" max="13293" width="7.44140625" style="3" customWidth="1"/>
    <col min="13294" max="13296" width="10.6640625" style="3" customWidth="1"/>
    <col min="13297" max="13297" width="8.77734375" style="3" bestFit="1" customWidth="1"/>
    <col min="13298" max="13298" width="7.44140625" style="3" customWidth="1"/>
    <col min="13299" max="13299" width="2.33203125" style="3" customWidth="1"/>
    <col min="13300" max="13300" width="2.21875" style="3" customWidth="1"/>
    <col min="13301" max="13301" width="1.44140625" style="3" customWidth="1"/>
    <col min="13302" max="13302" width="4.44140625" style="3" customWidth="1"/>
    <col min="13303" max="13305" width="9.5546875" style="3" customWidth="1"/>
    <col min="13306" max="13306" width="8.33203125" style="3" bestFit="1" customWidth="1"/>
    <col min="13307" max="13307" width="7.44140625" style="3" customWidth="1"/>
    <col min="13308" max="13310" width="10.6640625" style="3" customWidth="1"/>
    <col min="13311" max="13312" width="7.44140625" style="3" customWidth="1"/>
    <col min="13313" max="13313" width="2.33203125" style="3" customWidth="1"/>
    <col min="13314" max="13314" width="2.21875" style="3" customWidth="1"/>
    <col min="13315" max="13315" width="1.44140625" style="3" customWidth="1"/>
    <col min="13316" max="13316" width="4.44140625" style="3" customWidth="1"/>
    <col min="13317" max="13319" width="9.5546875" style="3" customWidth="1"/>
    <col min="13320" max="13320" width="8.77734375" style="3" bestFit="1" customWidth="1"/>
    <col min="13321" max="13321" width="7.44140625" style="3" customWidth="1"/>
    <col min="13322" max="13324" width="10.6640625" style="3" customWidth="1"/>
    <col min="13325" max="13325" width="8.77734375" style="3" bestFit="1" customWidth="1"/>
    <col min="13326" max="13326" width="7.44140625" style="3" customWidth="1"/>
    <col min="13327" max="13541" width="8.88671875" style="3"/>
    <col min="13542" max="13542" width="2.21875" style="3" customWidth="1"/>
    <col min="13543" max="13543" width="1.44140625" style="3" customWidth="1"/>
    <col min="13544" max="13544" width="4.44140625" style="3" customWidth="1"/>
    <col min="13545" max="13547" width="9.5546875" style="3" customWidth="1"/>
    <col min="13548" max="13548" width="8.77734375" style="3" bestFit="1" customWidth="1"/>
    <col min="13549" max="13549" width="7.44140625" style="3" customWidth="1"/>
    <col min="13550" max="13552" width="10.6640625" style="3" customWidth="1"/>
    <col min="13553" max="13553" width="8.77734375" style="3" bestFit="1" customWidth="1"/>
    <col min="13554" max="13554" width="7.44140625" style="3" customWidth="1"/>
    <col min="13555" max="13555" width="2.33203125" style="3" customWidth="1"/>
    <col min="13556" max="13556" width="2.21875" style="3" customWidth="1"/>
    <col min="13557" max="13557" width="1.44140625" style="3" customWidth="1"/>
    <col min="13558" max="13558" width="4.44140625" style="3" customWidth="1"/>
    <col min="13559" max="13561" width="9.5546875" style="3" customWidth="1"/>
    <col min="13562" max="13562" width="8.33203125" style="3" bestFit="1" customWidth="1"/>
    <col min="13563" max="13563" width="7.44140625" style="3" customWidth="1"/>
    <col min="13564" max="13566" width="10.6640625" style="3" customWidth="1"/>
    <col min="13567" max="13568" width="7.44140625" style="3" customWidth="1"/>
    <col min="13569" max="13569" width="2.33203125" style="3" customWidth="1"/>
    <col min="13570" max="13570" width="2.21875" style="3" customWidth="1"/>
    <col min="13571" max="13571" width="1.44140625" style="3" customWidth="1"/>
    <col min="13572" max="13572" width="4.44140625" style="3" customWidth="1"/>
    <col min="13573" max="13575" width="9.5546875" style="3" customWidth="1"/>
    <col min="13576" max="13576" width="8.77734375" style="3" bestFit="1" customWidth="1"/>
    <col min="13577" max="13577" width="7.44140625" style="3" customWidth="1"/>
    <col min="13578" max="13580" width="10.6640625" style="3" customWidth="1"/>
    <col min="13581" max="13581" width="8.77734375" style="3" bestFit="1" customWidth="1"/>
    <col min="13582" max="13582" width="7.44140625" style="3" customWidth="1"/>
    <col min="13583" max="13797" width="8.88671875" style="3"/>
    <col min="13798" max="13798" width="2.21875" style="3" customWidth="1"/>
    <col min="13799" max="13799" width="1.44140625" style="3" customWidth="1"/>
    <col min="13800" max="13800" width="4.44140625" style="3" customWidth="1"/>
    <col min="13801" max="13803" width="9.5546875" style="3" customWidth="1"/>
    <col min="13804" max="13804" width="8.77734375" style="3" bestFit="1" customWidth="1"/>
    <col min="13805" max="13805" width="7.44140625" style="3" customWidth="1"/>
    <col min="13806" max="13808" width="10.6640625" style="3" customWidth="1"/>
    <col min="13809" max="13809" width="8.77734375" style="3" bestFit="1" customWidth="1"/>
    <col min="13810" max="13810" width="7.44140625" style="3" customWidth="1"/>
    <col min="13811" max="13811" width="2.33203125" style="3" customWidth="1"/>
    <col min="13812" max="13812" width="2.21875" style="3" customWidth="1"/>
    <col min="13813" max="13813" width="1.44140625" style="3" customWidth="1"/>
    <col min="13814" max="13814" width="4.44140625" style="3" customWidth="1"/>
    <col min="13815" max="13817" width="9.5546875" style="3" customWidth="1"/>
    <col min="13818" max="13818" width="8.33203125" style="3" bestFit="1" customWidth="1"/>
    <col min="13819" max="13819" width="7.44140625" style="3" customWidth="1"/>
    <col min="13820" max="13822" width="10.6640625" style="3" customWidth="1"/>
    <col min="13823" max="13824" width="7.44140625" style="3" customWidth="1"/>
    <col min="13825" max="13825" width="2.33203125" style="3" customWidth="1"/>
    <col min="13826" max="13826" width="2.21875" style="3" customWidth="1"/>
    <col min="13827" max="13827" width="1.44140625" style="3" customWidth="1"/>
    <col min="13828" max="13828" width="4.44140625" style="3" customWidth="1"/>
    <col min="13829" max="13831" width="9.5546875" style="3" customWidth="1"/>
    <col min="13832" max="13832" width="8.77734375" style="3" bestFit="1" customWidth="1"/>
    <col min="13833" max="13833" width="7.44140625" style="3" customWidth="1"/>
    <col min="13834" max="13836" width="10.6640625" style="3" customWidth="1"/>
    <col min="13837" max="13837" width="8.77734375" style="3" bestFit="1" customWidth="1"/>
    <col min="13838" max="13838" width="7.44140625" style="3" customWidth="1"/>
    <col min="13839" max="14053" width="8.88671875" style="3"/>
    <col min="14054" max="14054" width="2.21875" style="3" customWidth="1"/>
    <col min="14055" max="14055" width="1.44140625" style="3" customWidth="1"/>
    <col min="14056" max="14056" width="4.44140625" style="3" customWidth="1"/>
    <col min="14057" max="14059" width="9.5546875" style="3" customWidth="1"/>
    <col min="14060" max="14060" width="8.77734375" style="3" bestFit="1" customWidth="1"/>
    <col min="14061" max="14061" width="7.44140625" style="3" customWidth="1"/>
    <col min="14062" max="14064" width="10.6640625" style="3" customWidth="1"/>
    <col min="14065" max="14065" width="8.77734375" style="3" bestFit="1" customWidth="1"/>
    <col min="14066" max="14066" width="7.44140625" style="3" customWidth="1"/>
    <col min="14067" max="14067" width="2.33203125" style="3" customWidth="1"/>
    <col min="14068" max="14068" width="2.21875" style="3" customWidth="1"/>
    <col min="14069" max="14069" width="1.44140625" style="3" customWidth="1"/>
    <col min="14070" max="14070" width="4.44140625" style="3" customWidth="1"/>
    <col min="14071" max="14073" width="9.5546875" style="3" customWidth="1"/>
    <col min="14074" max="14074" width="8.33203125" style="3" bestFit="1" customWidth="1"/>
    <col min="14075" max="14075" width="7.44140625" style="3" customWidth="1"/>
    <col min="14076" max="14078" width="10.6640625" style="3" customWidth="1"/>
    <col min="14079" max="14080" width="7.44140625" style="3" customWidth="1"/>
    <col min="14081" max="14081" width="2.33203125" style="3" customWidth="1"/>
    <col min="14082" max="14082" width="2.21875" style="3" customWidth="1"/>
    <col min="14083" max="14083" width="1.44140625" style="3" customWidth="1"/>
    <col min="14084" max="14084" width="4.44140625" style="3" customWidth="1"/>
    <col min="14085" max="14087" width="9.5546875" style="3" customWidth="1"/>
    <col min="14088" max="14088" width="8.77734375" style="3" bestFit="1" customWidth="1"/>
    <col min="14089" max="14089" width="7.44140625" style="3" customWidth="1"/>
    <col min="14090" max="14092" width="10.6640625" style="3" customWidth="1"/>
    <col min="14093" max="14093" width="8.77734375" style="3" bestFit="1" customWidth="1"/>
    <col min="14094" max="14094" width="7.44140625" style="3" customWidth="1"/>
    <col min="14095" max="14309" width="8.88671875" style="3"/>
    <col min="14310" max="14310" width="2.21875" style="3" customWidth="1"/>
    <col min="14311" max="14311" width="1.44140625" style="3" customWidth="1"/>
    <col min="14312" max="14312" width="4.44140625" style="3" customWidth="1"/>
    <col min="14313" max="14315" width="9.5546875" style="3" customWidth="1"/>
    <col min="14316" max="14316" width="8.77734375" style="3" bestFit="1" customWidth="1"/>
    <col min="14317" max="14317" width="7.44140625" style="3" customWidth="1"/>
    <col min="14318" max="14320" width="10.6640625" style="3" customWidth="1"/>
    <col min="14321" max="14321" width="8.77734375" style="3" bestFit="1" customWidth="1"/>
    <col min="14322" max="14322" width="7.44140625" style="3" customWidth="1"/>
    <col min="14323" max="14323" width="2.33203125" style="3" customWidth="1"/>
    <col min="14324" max="14324" width="2.21875" style="3" customWidth="1"/>
    <col min="14325" max="14325" width="1.44140625" style="3" customWidth="1"/>
    <col min="14326" max="14326" width="4.44140625" style="3" customWidth="1"/>
    <col min="14327" max="14329" width="9.5546875" style="3" customWidth="1"/>
    <col min="14330" max="14330" width="8.33203125" style="3" bestFit="1" customWidth="1"/>
    <col min="14331" max="14331" width="7.44140625" style="3" customWidth="1"/>
    <col min="14332" max="14334" width="10.6640625" style="3" customWidth="1"/>
    <col min="14335" max="14336" width="7.44140625" style="3" customWidth="1"/>
    <col min="14337" max="14337" width="2.33203125" style="3" customWidth="1"/>
    <col min="14338" max="14338" width="2.21875" style="3" customWidth="1"/>
    <col min="14339" max="14339" width="1.44140625" style="3" customWidth="1"/>
    <col min="14340" max="14340" width="4.44140625" style="3" customWidth="1"/>
    <col min="14341" max="14343" width="9.5546875" style="3" customWidth="1"/>
    <col min="14344" max="14344" width="8.77734375" style="3" bestFit="1" customWidth="1"/>
    <col min="14345" max="14345" width="7.44140625" style="3" customWidth="1"/>
    <col min="14346" max="14348" width="10.6640625" style="3" customWidth="1"/>
    <col min="14349" max="14349" width="8.77734375" style="3" bestFit="1" customWidth="1"/>
    <col min="14350" max="14350" width="7.44140625" style="3" customWidth="1"/>
    <col min="14351" max="14565" width="8.88671875" style="3"/>
    <col min="14566" max="14566" width="2.21875" style="3" customWidth="1"/>
    <col min="14567" max="14567" width="1.44140625" style="3" customWidth="1"/>
    <col min="14568" max="14568" width="4.44140625" style="3" customWidth="1"/>
    <col min="14569" max="14571" width="9.5546875" style="3" customWidth="1"/>
    <col min="14572" max="14572" width="8.77734375" style="3" bestFit="1" customWidth="1"/>
    <col min="14573" max="14573" width="7.44140625" style="3" customWidth="1"/>
    <col min="14574" max="14576" width="10.6640625" style="3" customWidth="1"/>
    <col min="14577" max="14577" width="8.77734375" style="3" bestFit="1" customWidth="1"/>
    <col min="14578" max="14578" width="7.44140625" style="3" customWidth="1"/>
    <col min="14579" max="14579" width="2.33203125" style="3" customWidth="1"/>
    <col min="14580" max="14580" width="2.21875" style="3" customWidth="1"/>
    <col min="14581" max="14581" width="1.44140625" style="3" customWidth="1"/>
    <col min="14582" max="14582" width="4.44140625" style="3" customWidth="1"/>
    <col min="14583" max="14585" width="9.5546875" style="3" customWidth="1"/>
    <col min="14586" max="14586" width="8.33203125" style="3" bestFit="1" customWidth="1"/>
    <col min="14587" max="14587" width="7.44140625" style="3" customWidth="1"/>
    <col min="14588" max="14590" width="10.6640625" style="3" customWidth="1"/>
    <col min="14591" max="14592" width="7.44140625" style="3" customWidth="1"/>
    <col min="14593" max="14593" width="2.33203125" style="3" customWidth="1"/>
    <col min="14594" max="14594" width="2.21875" style="3" customWidth="1"/>
    <col min="14595" max="14595" width="1.44140625" style="3" customWidth="1"/>
    <col min="14596" max="14596" width="4.44140625" style="3" customWidth="1"/>
    <col min="14597" max="14599" width="9.5546875" style="3" customWidth="1"/>
    <col min="14600" max="14600" width="8.77734375" style="3" bestFit="1" customWidth="1"/>
    <col min="14601" max="14601" width="7.44140625" style="3" customWidth="1"/>
    <col min="14602" max="14604" width="10.6640625" style="3" customWidth="1"/>
    <col min="14605" max="14605" width="8.77734375" style="3" bestFit="1" customWidth="1"/>
    <col min="14606" max="14606" width="7.44140625" style="3" customWidth="1"/>
    <col min="14607" max="14821" width="8.88671875" style="3"/>
    <col min="14822" max="14822" width="2.21875" style="3" customWidth="1"/>
    <col min="14823" max="14823" width="1.44140625" style="3" customWidth="1"/>
    <col min="14824" max="14824" width="4.44140625" style="3" customWidth="1"/>
    <col min="14825" max="14827" width="9.5546875" style="3" customWidth="1"/>
    <col min="14828" max="14828" width="8.77734375" style="3" bestFit="1" customWidth="1"/>
    <col min="14829" max="14829" width="7.44140625" style="3" customWidth="1"/>
    <col min="14830" max="14832" width="10.6640625" style="3" customWidth="1"/>
    <col min="14833" max="14833" width="8.77734375" style="3" bestFit="1" customWidth="1"/>
    <col min="14834" max="14834" width="7.44140625" style="3" customWidth="1"/>
    <col min="14835" max="14835" width="2.33203125" style="3" customWidth="1"/>
    <col min="14836" max="14836" width="2.21875" style="3" customWidth="1"/>
    <col min="14837" max="14837" width="1.44140625" style="3" customWidth="1"/>
    <col min="14838" max="14838" width="4.44140625" style="3" customWidth="1"/>
    <col min="14839" max="14841" width="9.5546875" style="3" customWidth="1"/>
    <col min="14842" max="14842" width="8.33203125" style="3" bestFit="1" customWidth="1"/>
    <col min="14843" max="14843" width="7.44140625" style="3" customWidth="1"/>
    <col min="14844" max="14846" width="10.6640625" style="3" customWidth="1"/>
    <col min="14847" max="14848" width="7.44140625" style="3" customWidth="1"/>
    <col min="14849" max="14849" width="2.33203125" style="3" customWidth="1"/>
    <col min="14850" max="14850" width="2.21875" style="3" customWidth="1"/>
    <col min="14851" max="14851" width="1.44140625" style="3" customWidth="1"/>
    <col min="14852" max="14852" width="4.44140625" style="3" customWidth="1"/>
    <col min="14853" max="14855" width="9.5546875" style="3" customWidth="1"/>
    <col min="14856" max="14856" width="8.77734375" style="3" bestFit="1" customWidth="1"/>
    <col min="14857" max="14857" width="7.44140625" style="3" customWidth="1"/>
    <col min="14858" max="14860" width="10.6640625" style="3" customWidth="1"/>
    <col min="14861" max="14861" width="8.77734375" style="3" bestFit="1" customWidth="1"/>
    <col min="14862" max="14862" width="7.44140625" style="3" customWidth="1"/>
    <col min="14863" max="15077" width="8.88671875" style="3"/>
    <col min="15078" max="15078" width="2.21875" style="3" customWidth="1"/>
    <col min="15079" max="15079" width="1.44140625" style="3" customWidth="1"/>
    <col min="15080" max="15080" width="4.44140625" style="3" customWidth="1"/>
    <col min="15081" max="15083" width="9.5546875" style="3" customWidth="1"/>
    <col min="15084" max="15084" width="8.77734375" style="3" bestFit="1" customWidth="1"/>
    <col min="15085" max="15085" width="7.44140625" style="3" customWidth="1"/>
    <col min="15086" max="15088" width="10.6640625" style="3" customWidth="1"/>
    <col min="15089" max="15089" width="8.77734375" style="3" bestFit="1" customWidth="1"/>
    <col min="15090" max="15090" width="7.44140625" style="3" customWidth="1"/>
    <col min="15091" max="15091" width="2.33203125" style="3" customWidth="1"/>
    <col min="15092" max="15092" width="2.21875" style="3" customWidth="1"/>
    <col min="15093" max="15093" width="1.44140625" style="3" customWidth="1"/>
    <col min="15094" max="15094" width="4.44140625" style="3" customWidth="1"/>
    <col min="15095" max="15097" width="9.5546875" style="3" customWidth="1"/>
    <col min="15098" max="15098" width="8.33203125" style="3" bestFit="1" customWidth="1"/>
    <col min="15099" max="15099" width="7.44140625" style="3" customWidth="1"/>
    <col min="15100" max="15102" width="10.6640625" style="3" customWidth="1"/>
    <col min="15103" max="15104" width="7.44140625" style="3" customWidth="1"/>
    <col min="15105" max="15105" width="2.33203125" style="3" customWidth="1"/>
    <col min="15106" max="15106" width="2.21875" style="3" customWidth="1"/>
    <col min="15107" max="15107" width="1.44140625" style="3" customWidth="1"/>
    <col min="15108" max="15108" width="4.44140625" style="3" customWidth="1"/>
    <col min="15109" max="15111" width="9.5546875" style="3" customWidth="1"/>
    <col min="15112" max="15112" width="8.77734375" style="3" bestFit="1" customWidth="1"/>
    <col min="15113" max="15113" width="7.44140625" style="3" customWidth="1"/>
    <col min="15114" max="15116" width="10.6640625" style="3" customWidth="1"/>
    <col min="15117" max="15117" width="8.77734375" style="3" bestFit="1" customWidth="1"/>
    <col min="15118" max="15118" width="7.44140625" style="3" customWidth="1"/>
    <col min="15119" max="15333" width="8.88671875" style="3"/>
    <col min="15334" max="15334" width="2.21875" style="3" customWidth="1"/>
    <col min="15335" max="15335" width="1.44140625" style="3" customWidth="1"/>
    <col min="15336" max="15336" width="4.44140625" style="3" customWidth="1"/>
    <col min="15337" max="15339" width="9.5546875" style="3" customWidth="1"/>
    <col min="15340" max="15340" width="8.77734375" style="3" bestFit="1" customWidth="1"/>
    <col min="15341" max="15341" width="7.44140625" style="3" customWidth="1"/>
    <col min="15342" max="15344" width="10.6640625" style="3" customWidth="1"/>
    <col min="15345" max="15345" width="8.77734375" style="3" bestFit="1" customWidth="1"/>
    <col min="15346" max="15346" width="7.44140625" style="3" customWidth="1"/>
    <col min="15347" max="15347" width="2.33203125" style="3" customWidth="1"/>
    <col min="15348" max="15348" width="2.21875" style="3" customWidth="1"/>
    <col min="15349" max="15349" width="1.44140625" style="3" customWidth="1"/>
    <col min="15350" max="15350" width="4.44140625" style="3" customWidth="1"/>
    <col min="15351" max="15353" width="9.5546875" style="3" customWidth="1"/>
    <col min="15354" max="15354" width="8.33203125" style="3" bestFit="1" customWidth="1"/>
    <col min="15355" max="15355" width="7.44140625" style="3" customWidth="1"/>
    <col min="15356" max="15358" width="10.6640625" style="3" customWidth="1"/>
    <col min="15359" max="15360" width="7.44140625" style="3" customWidth="1"/>
    <col min="15361" max="15361" width="2.33203125" style="3" customWidth="1"/>
    <col min="15362" max="15362" width="2.21875" style="3" customWidth="1"/>
    <col min="15363" max="15363" width="1.44140625" style="3" customWidth="1"/>
    <col min="15364" max="15364" width="4.44140625" style="3" customWidth="1"/>
    <col min="15365" max="15367" width="9.5546875" style="3" customWidth="1"/>
    <col min="15368" max="15368" width="8.77734375" style="3" bestFit="1" customWidth="1"/>
    <col min="15369" max="15369" width="7.44140625" style="3" customWidth="1"/>
    <col min="15370" max="15372" width="10.6640625" style="3" customWidth="1"/>
    <col min="15373" max="15373" width="8.77734375" style="3" bestFit="1" customWidth="1"/>
    <col min="15374" max="15374" width="7.44140625" style="3" customWidth="1"/>
    <col min="15375" max="15589" width="8.88671875" style="3"/>
    <col min="15590" max="15590" width="2.21875" style="3" customWidth="1"/>
    <col min="15591" max="15591" width="1.44140625" style="3" customWidth="1"/>
    <col min="15592" max="15592" width="4.44140625" style="3" customWidth="1"/>
    <col min="15593" max="15595" width="9.5546875" style="3" customWidth="1"/>
    <col min="15596" max="15596" width="8.77734375" style="3" bestFit="1" customWidth="1"/>
    <col min="15597" max="15597" width="7.44140625" style="3" customWidth="1"/>
    <col min="15598" max="15600" width="10.6640625" style="3" customWidth="1"/>
    <col min="15601" max="15601" width="8.77734375" style="3" bestFit="1" customWidth="1"/>
    <col min="15602" max="15602" width="7.44140625" style="3" customWidth="1"/>
    <col min="15603" max="15603" width="2.33203125" style="3" customWidth="1"/>
    <col min="15604" max="15604" width="2.21875" style="3" customWidth="1"/>
    <col min="15605" max="15605" width="1.44140625" style="3" customWidth="1"/>
    <col min="15606" max="15606" width="4.44140625" style="3" customWidth="1"/>
    <col min="15607" max="15609" width="9.5546875" style="3" customWidth="1"/>
    <col min="15610" max="15610" width="8.33203125" style="3" bestFit="1" customWidth="1"/>
    <col min="15611" max="15611" width="7.44140625" style="3" customWidth="1"/>
    <col min="15612" max="15614" width="10.6640625" style="3" customWidth="1"/>
    <col min="15615" max="15616" width="7.44140625" style="3" customWidth="1"/>
    <col min="15617" max="15617" width="2.33203125" style="3" customWidth="1"/>
    <col min="15618" max="15618" width="2.21875" style="3" customWidth="1"/>
    <col min="15619" max="15619" width="1.44140625" style="3" customWidth="1"/>
    <col min="15620" max="15620" width="4.44140625" style="3" customWidth="1"/>
    <col min="15621" max="15623" width="9.5546875" style="3" customWidth="1"/>
    <col min="15624" max="15624" width="8.77734375" style="3" bestFit="1" customWidth="1"/>
    <col min="15625" max="15625" width="7.44140625" style="3" customWidth="1"/>
    <col min="15626" max="15628" width="10.6640625" style="3" customWidth="1"/>
    <col min="15629" max="15629" width="8.77734375" style="3" bestFit="1" customWidth="1"/>
    <col min="15630" max="15630" width="7.44140625" style="3" customWidth="1"/>
    <col min="15631" max="15845" width="8.88671875" style="3"/>
    <col min="15846" max="15846" width="2.21875" style="3" customWidth="1"/>
    <col min="15847" max="15847" width="1.44140625" style="3" customWidth="1"/>
    <col min="15848" max="15848" width="4.44140625" style="3" customWidth="1"/>
    <col min="15849" max="15851" width="9.5546875" style="3" customWidth="1"/>
    <col min="15852" max="15852" width="8.77734375" style="3" bestFit="1" customWidth="1"/>
    <col min="15853" max="15853" width="7.44140625" style="3" customWidth="1"/>
    <col min="15854" max="15856" width="10.6640625" style="3" customWidth="1"/>
    <col min="15857" max="15857" width="8.77734375" style="3" bestFit="1" customWidth="1"/>
    <col min="15858" max="15858" width="7.44140625" style="3" customWidth="1"/>
    <col min="15859" max="15859" width="2.33203125" style="3" customWidth="1"/>
    <col min="15860" max="15860" width="2.21875" style="3" customWidth="1"/>
    <col min="15861" max="15861" width="1.44140625" style="3" customWidth="1"/>
    <col min="15862" max="15862" width="4.44140625" style="3" customWidth="1"/>
    <col min="15863" max="15865" width="9.5546875" style="3" customWidth="1"/>
    <col min="15866" max="15866" width="8.33203125" style="3" bestFit="1" customWidth="1"/>
    <col min="15867" max="15867" width="7.44140625" style="3" customWidth="1"/>
    <col min="15868" max="15870" width="10.6640625" style="3" customWidth="1"/>
    <col min="15871" max="15872" width="7.44140625" style="3" customWidth="1"/>
    <col min="15873" max="15873" width="2.33203125" style="3" customWidth="1"/>
    <col min="15874" max="15874" width="2.21875" style="3" customWidth="1"/>
    <col min="15875" max="15875" width="1.44140625" style="3" customWidth="1"/>
    <col min="15876" max="15876" width="4.44140625" style="3" customWidth="1"/>
    <col min="15877" max="15879" width="9.5546875" style="3" customWidth="1"/>
    <col min="15880" max="15880" width="8.77734375" style="3" bestFit="1" customWidth="1"/>
    <col min="15881" max="15881" width="7.44140625" style="3" customWidth="1"/>
    <col min="15882" max="15884" width="10.6640625" style="3" customWidth="1"/>
    <col min="15885" max="15885" width="8.77734375" style="3" bestFit="1" customWidth="1"/>
    <col min="15886" max="15886" width="7.44140625" style="3" customWidth="1"/>
    <col min="15887" max="16384" width="8.88671875" style="3"/>
  </cols>
  <sheetData>
    <row r="1" spans="2:14" ht="30" customHeight="1">
      <c r="B1" s="40" t="s">
        <v>36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30" customHeight="1" thickBot="1">
      <c r="E2" s="5"/>
      <c r="F2" s="5"/>
      <c r="G2" s="5"/>
      <c r="H2" s="10"/>
      <c r="I2" s="4"/>
      <c r="K2" s="2"/>
      <c r="M2" s="4"/>
      <c r="N2" s="11" t="s">
        <v>6</v>
      </c>
    </row>
    <row r="3" spans="2:14" ht="32.1" customHeight="1" thickBot="1">
      <c r="B3" s="41" t="s">
        <v>0</v>
      </c>
      <c r="C3" s="42"/>
      <c r="D3" s="42"/>
      <c r="E3" s="6" t="s">
        <v>39</v>
      </c>
      <c r="F3" s="6" t="s">
        <v>35</v>
      </c>
      <c r="G3" s="6" t="s">
        <v>40</v>
      </c>
      <c r="H3" s="38" t="s">
        <v>1</v>
      </c>
      <c r="I3" s="38" t="s">
        <v>2</v>
      </c>
      <c r="J3" s="6" t="s">
        <v>34</v>
      </c>
      <c r="K3" s="6" t="s">
        <v>37</v>
      </c>
      <c r="L3" s="6" t="s">
        <v>38</v>
      </c>
      <c r="M3" s="37" t="s">
        <v>7</v>
      </c>
      <c r="N3" s="7" t="s">
        <v>3</v>
      </c>
    </row>
    <row r="4" spans="2:14" ht="32.1" customHeight="1" thickTop="1">
      <c r="B4" s="43" t="s">
        <v>8</v>
      </c>
      <c r="C4" s="46" t="s">
        <v>9</v>
      </c>
      <c r="D4" s="46"/>
      <c r="E4" s="13">
        <v>23958881</v>
      </c>
      <c r="F4" s="13">
        <v>21664822</v>
      </c>
      <c r="G4" s="39">
        <v>26434886</v>
      </c>
      <c r="H4" s="14">
        <f>(G4-E4)/E4*100</f>
        <v>10.334393329972297</v>
      </c>
      <c r="I4" s="14">
        <f>(G4-F4)/F4*100</f>
        <v>22.017554540720436</v>
      </c>
      <c r="J4" s="13">
        <v>275369746</v>
      </c>
      <c r="K4" s="13">
        <v>69244058</v>
      </c>
      <c r="L4" s="39">
        <v>71660758</v>
      </c>
      <c r="M4" s="14">
        <f t="shared" ref="M4:M22" si="0">(L4-K4)/K4*100</f>
        <v>3.4901189644315758</v>
      </c>
      <c r="N4" s="15">
        <v>100</v>
      </c>
    </row>
    <row r="5" spans="2:14" ht="32.1" customHeight="1">
      <c r="B5" s="44"/>
      <c r="C5" s="47" t="s">
        <v>10</v>
      </c>
      <c r="D5" s="47"/>
      <c r="E5" s="16">
        <v>20867802</v>
      </c>
      <c r="F5" s="16">
        <v>19252275</v>
      </c>
      <c r="G5" s="17">
        <v>23605653</v>
      </c>
      <c r="H5" s="18">
        <f t="shared" ref="H5:H27" si="1">(G5-E5)/E5*100</f>
        <v>13.119977849128528</v>
      </c>
      <c r="I5" s="18">
        <f t="shared" ref="I5:I27" si="2">(G5-F5)/F5*100</f>
        <v>22.612278289189199</v>
      </c>
      <c r="J5" s="16">
        <v>241875340</v>
      </c>
      <c r="K5" s="16">
        <v>60488686</v>
      </c>
      <c r="L5" s="17">
        <v>63707341</v>
      </c>
      <c r="M5" s="19">
        <f t="shared" si="0"/>
        <v>5.3210859961481063</v>
      </c>
      <c r="N5" s="20">
        <f>IFERROR(L5/$L$4*100,"_")</f>
        <v>88.901293787598519</v>
      </c>
    </row>
    <row r="6" spans="2:14" ht="32.1" customHeight="1">
      <c r="B6" s="44"/>
      <c r="C6" s="12"/>
      <c r="D6" s="12" t="s">
        <v>11</v>
      </c>
      <c r="E6" s="16">
        <v>13364280</v>
      </c>
      <c r="F6" s="16">
        <v>12231077</v>
      </c>
      <c r="G6" s="17">
        <v>13355776</v>
      </c>
      <c r="H6" s="18">
        <f t="shared" si="1"/>
        <v>-6.3632309409859714E-2</v>
      </c>
      <c r="I6" s="18">
        <f t="shared" si="2"/>
        <v>9.1954208120838423</v>
      </c>
      <c r="J6" s="16">
        <v>151464082</v>
      </c>
      <c r="K6" s="16">
        <v>37636290</v>
      </c>
      <c r="L6" s="17">
        <v>38983788</v>
      </c>
      <c r="M6" s="18">
        <f t="shared" si="0"/>
        <v>3.5803157006176747</v>
      </c>
      <c r="N6" s="20">
        <f>IFERROR(L6/$L$4*100,"_")</f>
        <v>54.400468384663192</v>
      </c>
    </row>
    <row r="7" spans="2:14" ht="32.1" customHeight="1">
      <c r="B7" s="44"/>
      <c r="C7" s="12"/>
      <c r="D7" s="12" t="s">
        <v>12</v>
      </c>
      <c r="E7" s="16">
        <v>5207627</v>
      </c>
      <c r="F7" s="16">
        <v>4872840</v>
      </c>
      <c r="G7" s="17">
        <v>6095976</v>
      </c>
      <c r="H7" s="18">
        <f t="shared" si="1"/>
        <v>17.0586142210262</v>
      </c>
      <c r="I7" s="18">
        <f t="shared" si="2"/>
        <v>25.101090944910975</v>
      </c>
      <c r="J7" s="16">
        <v>60051549</v>
      </c>
      <c r="K7" s="16">
        <v>14722287</v>
      </c>
      <c r="L7" s="17">
        <v>16076858</v>
      </c>
      <c r="M7" s="18">
        <f t="shared" si="0"/>
        <v>9.2008191390372964</v>
      </c>
      <c r="N7" s="20">
        <f>IFERROR(L7/$L$4*100,"_")</f>
        <v>22.434674776953937</v>
      </c>
    </row>
    <row r="8" spans="2:14" ht="32.1" customHeight="1">
      <c r="B8" s="44"/>
      <c r="C8" s="8"/>
      <c r="D8" s="12" t="s">
        <v>13</v>
      </c>
      <c r="E8" s="21">
        <v>2295895</v>
      </c>
      <c r="F8" s="21">
        <v>2148358</v>
      </c>
      <c r="G8" s="17">
        <v>4153901</v>
      </c>
      <c r="H8" s="18">
        <f t="shared" si="1"/>
        <v>80.927307215704545</v>
      </c>
      <c r="I8" s="18">
        <f t="shared" si="2"/>
        <v>93.352364922419824</v>
      </c>
      <c r="J8" s="21">
        <v>30359709</v>
      </c>
      <c r="K8" s="21">
        <v>8130109</v>
      </c>
      <c r="L8" s="17">
        <v>8646695</v>
      </c>
      <c r="M8" s="18">
        <f t="shared" si="0"/>
        <v>6.3539861519691803</v>
      </c>
      <c r="N8" s="20">
        <f>IFERROR(L8/$L$4*100,"_")</f>
        <v>12.066150625981377</v>
      </c>
    </row>
    <row r="9" spans="2:14" ht="32.1" customHeight="1" thickBot="1">
      <c r="B9" s="45"/>
      <c r="C9" s="48" t="s">
        <v>14</v>
      </c>
      <c r="D9" s="48"/>
      <c r="E9" s="22">
        <v>3091079</v>
      </c>
      <c r="F9" s="22">
        <v>2412547</v>
      </c>
      <c r="G9" s="23">
        <v>2829233</v>
      </c>
      <c r="H9" s="24">
        <f t="shared" si="1"/>
        <v>-8.4710225782000403</v>
      </c>
      <c r="I9" s="24">
        <f t="shared" si="2"/>
        <v>17.271622065808458</v>
      </c>
      <c r="J9" s="22">
        <v>33494406</v>
      </c>
      <c r="K9" s="22">
        <v>8755372</v>
      </c>
      <c r="L9" s="23">
        <v>7953417</v>
      </c>
      <c r="M9" s="24">
        <f t="shared" si="0"/>
        <v>-9.1595765434067218</v>
      </c>
      <c r="N9" s="25">
        <f>IFERROR(L9/$L$4*100,"_")</f>
        <v>11.098706212401494</v>
      </c>
    </row>
    <row r="10" spans="2:14" ht="32.1" customHeight="1">
      <c r="B10" s="49" t="s">
        <v>15</v>
      </c>
      <c r="C10" s="50" t="s">
        <v>16</v>
      </c>
      <c r="D10" s="50"/>
      <c r="E10" s="26">
        <v>11837519</v>
      </c>
      <c r="F10" s="26">
        <v>10337301</v>
      </c>
      <c r="G10" s="27">
        <v>13833893</v>
      </c>
      <c r="H10" s="28">
        <f t="shared" si="1"/>
        <v>16.864800808345059</v>
      </c>
      <c r="I10" s="28">
        <f t="shared" si="2"/>
        <v>33.82499938813816</v>
      </c>
      <c r="J10" s="26">
        <v>134818405</v>
      </c>
      <c r="K10" s="26">
        <v>32907341</v>
      </c>
      <c r="L10" s="27">
        <v>36399647</v>
      </c>
      <c r="M10" s="28">
        <f t="shared" si="0"/>
        <v>10.612543869770578</v>
      </c>
      <c r="N10" s="29">
        <f>IFERROR(L10/$L$4*100,"-")</f>
        <v>50.79439293678697</v>
      </c>
    </row>
    <row r="11" spans="2:14" ht="32.1" customHeight="1">
      <c r="B11" s="44"/>
      <c r="C11" s="47" t="s">
        <v>17</v>
      </c>
      <c r="D11" s="47"/>
      <c r="E11" s="16">
        <v>10272997</v>
      </c>
      <c r="F11" s="16">
        <v>9038840</v>
      </c>
      <c r="G11" s="17">
        <v>12252488</v>
      </c>
      <c r="H11" s="18">
        <f t="shared" si="1"/>
        <v>19.268875480057083</v>
      </c>
      <c r="I11" s="18">
        <f t="shared" si="2"/>
        <v>35.553765748702268</v>
      </c>
      <c r="J11" s="16">
        <v>117263149</v>
      </c>
      <c r="K11" s="16">
        <v>28627665</v>
      </c>
      <c r="L11" s="17">
        <v>32100679</v>
      </c>
      <c r="M11" s="18">
        <f t="shared" si="0"/>
        <v>12.13167053617541</v>
      </c>
      <c r="N11" s="20">
        <f t="shared" ref="N11:N27" si="3">IFERROR(L11/$L$4*100,"-")</f>
        <v>44.795338335662038</v>
      </c>
    </row>
    <row r="12" spans="2:14" ht="32.1" customHeight="1">
      <c r="B12" s="44"/>
      <c r="C12" s="51"/>
      <c r="D12" s="12" t="s">
        <v>18</v>
      </c>
      <c r="E12" s="16">
        <v>6507441</v>
      </c>
      <c r="F12" s="16">
        <v>5488395</v>
      </c>
      <c r="G12" s="17">
        <v>7831156</v>
      </c>
      <c r="H12" s="18">
        <f t="shared" si="1"/>
        <v>20.341559762124621</v>
      </c>
      <c r="I12" s="18">
        <f t="shared" si="2"/>
        <v>42.68572141764578</v>
      </c>
      <c r="J12" s="16">
        <v>75766588</v>
      </c>
      <c r="K12" s="16">
        <v>18131197</v>
      </c>
      <c r="L12" s="17">
        <v>20495105</v>
      </c>
      <c r="M12" s="18">
        <f t="shared" si="0"/>
        <v>13.037793367972341</v>
      </c>
      <c r="N12" s="20">
        <f t="shared" si="3"/>
        <v>28.600178915216052</v>
      </c>
    </row>
    <row r="13" spans="2:14" ht="32.1" customHeight="1">
      <c r="B13" s="44"/>
      <c r="C13" s="52"/>
      <c r="D13" s="12" t="s">
        <v>12</v>
      </c>
      <c r="E13" s="16">
        <v>2463860</v>
      </c>
      <c r="F13" s="16">
        <v>2249702</v>
      </c>
      <c r="G13" s="17">
        <v>2558924</v>
      </c>
      <c r="H13" s="18">
        <f t="shared" si="1"/>
        <v>3.8583361067593129</v>
      </c>
      <c r="I13" s="18">
        <f t="shared" si="2"/>
        <v>13.74502045159759</v>
      </c>
      <c r="J13" s="21">
        <v>28029244</v>
      </c>
      <c r="K13" s="16">
        <v>7146713</v>
      </c>
      <c r="L13" s="17">
        <v>7360326</v>
      </c>
      <c r="M13" s="18">
        <f t="shared" si="0"/>
        <v>2.9889684950270143</v>
      </c>
      <c r="N13" s="20">
        <f t="shared" si="3"/>
        <v>10.271069139402627</v>
      </c>
    </row>
    <row r="14" spans="2:14" ht="32.1" customHeight="1">
      <c r="B14" s="44"/>
      <c r="C14" s="8"/>
      <c r="D14" s="12" t="s">
        <v>13</v>
      </c>
      <c r="E14" s="21">
        <v>1301696</v>
      </c>
      <c r="F14" s="21">
        <v>1300743</v>
      </c>
      <c r="G14" s="17">
        <v>1862408</v>
      </c>
      <c r="H14" s="18">
        <f t="shared" si="1"/>
        <v>43.075495353753873</v>
      </c>
      <c r="I14" s="18">
        <f t="shared" si="2"/>
        <v>43.1803207858893</v>
      </c>
      <c r="J14" s="16">
        <v>13467317</v>
      </c>
      <c r="K14" s="21">
        <v>3349755</v>
      </c>
      <c r="L14" s="17">
        <v>4245248</v>
      </c>
      <c r="M14" s="18">
        <f t="shared" si="0"/>
        <v>26.733089434898972</v>
      </c>
      <c r="N14" s="20">
        <f t="shared" si="3"/>
        <v>5.9240902810433571</v>
      </c>
    </row>
    <row r="15" spans="2:14" ht="32.1" customHeight="1" thickBot="1">
      <c r="B15" s="45"/>
      <c r="C15" s="48" t="s">
        <v>19</v>
      </c>
      <c r="D15" s="48"/>
      <c r="E15" s="22">
        <v>1564522</v>
      </c>
      <c r="F15" s="22">
        <v>1298461</v>
      </c>
      <c r="G15" s="23">
        <v>1581405</v>
      </c>
      <c r="H15" s="24">
        <f t="shared" si="1"/>
        <v>1.0791155381643722</v>
      </c>
      <c r="I15" s="24">
        <f t="shared" si="2"/>
        <v>21.790719936909927</v>
      </c>
      <c r="J15" s="22">
        <v>17555256</v>
      </c>
      <c r="K15" s="22">
        <v>4279676</v>
      </c>
      <c r="L15" s="23">
        <v>4298968</v>
      </c>
      <c r="M15" s="24">
        <f t="shared" si="0"/>
        <v>0.45078178815405651</v>
      </c>
      <c r="N15" s="25">
        <f t="shared" si="3"/>
        <v>5.9990546011249277</v>
      </c>
    </row>
    <row r="16" spans="2:14" ht="32.1" customHeight="1">
      <c r="B16" s="49" t="s">
        <v>33</v>
      </c>
      <c r="C16" s="50" t="s">
        <v>20</v>
      </c>
      <c r="D16" s="50"/>
      <c r="E16" s="30">
        <v>11919493</v>
      </c>
      <c r="F16" s="30">
        <v>11170992</v>
      </c>
      <c r="G16" s="27">
        <v>12304794</v>
      </c>
      <c r="H16" s="31">
        <f t="shared" si="1"/>
        <v>3.2325284305297215</v>
      </c>
      <c r="I16" s="31">
        <f t="shared" si="2"/>
        <v>10.149519398098217</v>
      </c>
      <c r="J16" s="26">
        <v>138503059</v>
      </c>
      <c r="K16" s="30">
        <v>35788935</v>
      </c>
      <c r="L16" s="27">
        <v>34627811</v>
      </c>
      <c r="M16" s="31">
        <f t="shared" si="0"/>
        <v>-3.24436589130132</v>
      </c>
      <c r="N16" s="29">
        <f>IFERROR(L16/$L$4*100,"-")</f>
        <v>48.321859782727948</v>
      </c>
    </row>
    <row r="17" spans="2:14" ht="32.1" customHeight="1">
      <c r="B17" s="44"/>
      <c r="C17" s="47" t="s">
        <v>17</v>
      </c>
      <c r="D17" s="47"/>
      <c r="E17" s="32">
        <v>10594805</v>
      </c>
      <c r="F17" s="32">
        <v>10213435</v>
      </c>
      <c r="G17" s="17">
        <v>11237271</v>
      </c>
      <c r="H17" s="18">
        <f t="shared" si="1"/>
        <v>6.063971918312796</v>
      </c>
      <c r="I17" s="18">
        <f t="shared" si="2"/>
        <v>10.024404130441914</v>
      </c>
      <c r="J17" s="16">
        <v>124611695</v>
      </c>
      <c r="K17" s="32">
        <v>31861021</v>
      </c>
      <c r="L17" s="17">
        <v>31490768</v>
      </c>
      <c r="M17" s="18">
        <f t="shared" si="0"/>
        <v>-1.1620876807431877</v>
      </c>
      <c r="N17" s="20">
        <f>IFERROR(L17/$L$4*100,"-")</f>
        <v>43.944229560061309</v>
      </c>
    </row>
    <row r="18" spans="2:14" ht="32.1" customHeight="1">
      <c r="B18" s="44"/>
      <c r="C18" s="51"/>
      <c r="D18" s="12" t="s">
        <v>21</v>
      </c>
      <c r="E18" s="32">
        <v>6856839</v>
      </c>
      <c r="F18" s="33">
        <v>6742682</v>
      </c>
      <c r="G18" s="17">
        <v>5524620</v>
      </c>
      <c r="H18" s="18">
        <f t="shared" si="1"/>
        <v>-19.429054699986391</v>
      </c>
      <c r="I18" s="18">
        <f t="shared" si="2"/>
        <v>-18.064948042930098</v>
      </c>
      <c r="J18" s="21">
        <v>75697494</v>
      </c>
      <c r="K18" s="32">
        <v>19505093</v>
      </c>
      <c r="L18" s="17">
        <v>18488683</v>
      </c>
      <c r="M18" s="18">
        <f t="shared" si="0"/>
        <v>-5.2109979685818466</v>
      </c>
      <c r="N18" s="20">
        <f>IFERROR(L18/$L$4*100,"-")</f>
        <v>25.80028946944714</v>
      </c>
    </row>
    <row r="19" spans="2:14" ht="32.1" customHeight="1">
      <c r="B19" s="44"/>
      <c r="C19" s="52"/>
      <c r="D19" s="12" t="s">
        <v>22</v>
      </c>
      <c r="E19" s="32">
        <v>2743767</v>
      </c>
      <c r="F19" s="33">
        <v>2623138</v>
      </c>
      <c r="G19" s="17">
        <v>3537052</v>
      </c>
      <c r="H19" s="18">
        <f t="shared" si="1"/>
        <v>28.912258220176856</v>
      </c>
      <c r="I19" s="18">
        <f t="shared" si="2"/>
        <v>34.840484945893046</v>
      </c>
      <c r="J19" s="16">
        <v>32021809</v>
      </c>
      <c r="K19" s="32">
        <v>7575574</v>
      </c>
      <c r="L19" s="17">
        <v>8716532</v>
      </c>
      <c r="M19" s="18">
        <f t="shared" si="0"/>
        <v>15.061010558407851</v>
      </c>
      <c r="N19" s="20">
        <f>IFERROR(L19/$L$4*100,"-")</f>
        <v>12.163605637551308</v>
      </c>
    </row>
    <row r="20" spans="2:14" ht="32.1" customHeight="1">
      <c r="B20" s="44"/>
      <c r="C20" s="8"/>
      <c r="D20" s="12" t="s">
        <v>23</v>
      </c>
      <c r="E20" s="32">
        <v>994199</v>
      </c>
      <c r="F20" s="33">
        <v>847615</v>
      </c>
      <c r="G20" s="17">
        <v>2175599</v>
      </c>
      <c r="H20" s="18">
        <f t="shared" si="1"/>
        <v>118.82932893716449</v>
      </c>
      <c r="I20" s="18">
        <f t="shared" si="2"/>
        <v>156.6730178205907</v>
      </c>
      <c r="J20" s="16">
        <v>16892392</v>
      </c>
      <c r="K20" s="32">
        <v>4780354</v>
      </c>
      <c r="L20" s="17">
        <v>4285553</v>
      </c>
      <c r="M20" s="18">
        <f t="shared" si="0"/>
        <v>-10.350718796139367</v>
      </c>
      <c r="N20" s="20">
        <f>IFERROR(L20/$L$4*100,"-")</f>
        <v>5.9803344530628602</v>
      </c>
    </row>
    <row r="21" spans="2:14" ht="32.1" customHeight="1" thickBot="1">
      <c r="B21" s="45"/>
      <c r="C21" s="48" t="s">
        <v>24</v>
      </c>
      <c r="D21" s="48"/>
      <c r="E21" s="34">
        <v>1324688</v>
      </c>
      <c r="F21" s="34">
        <v>957557</v>
      </c>
      <c r="G21" s="23">
        <v>1067523</v>
      </c>
      <c r="H21" s="24">
        <f t="shared" si="1"/>
        <v>-19.413250516348</v>
      </c>
      <c r="I21" s="24">
        <f t="shared" si="2"/>
        <v>11.484016095125407</v>
      </c>
      <c r="J21" s="22">
        <v>13891364</v>
      </c>
      <c r="K21" s="34">
        <v>3927914</v>
      </c>
      <c r="L21" s="23">
        <v>3137043</v>
      </c>
      <c r="M21" s="24">
        <f t="shared" si="0"/>
        <v>-20.134631257201661</v>
      </c>
      <c r="N21" s="25">
        <f t="shared" si="3"/>
        <v>4.377630222666637</v>
      </c>
    </row>
    <row r="22" spans="2:14" ht="32.1" customHeight="1">
      <c r="B22" s="49" t="s">
        <v>25</v>
      </c>
      <c r="C22" s="50" t="s">
        <v>26</v>
      </c>
      <c r="D22" s="50"/>
      <c r="E22" s="30">
        <v>201869</v>
      </c>
      <c r="F22" s="30">
        <v>156529</v>
      </c>
      <c r="G22" s="27">
        <v>296199</v>
      </c>
      <c r="H22" s="31">
        <f t="shared" si="1"/>
        <v>46.728323813958554</v>
      </c>
      <c r="I22" s="31">
        <f t="shared" si="2"/>
        <v>89.229471855055607</v>
      </c>
      <c r="J22" s="26">
        <v>2048282</v>
      </c>
      <c r="K22" s="30">
        <v>547782</v>
      </c>
      <c r="L22" s="27">
        <v>633300</v>
      </c>
      <c r="M22" s="31">
        <f t="shared" si="0"/>
        <v>15.611684940359485</v>
      </c>
      <c r="N22" s="29">
        <f>IFERROR(L22/$L$4*100,"-")</f>
        <v>0.88374728048508777</v>
      </c>
    </row>
    <row r="23" spans="2:14" ht="32.1" customHeight="1">
      <c r="B23" s="44"/>
      <c r="C23" s="47" t="s">
        <v>27</v>
      </c>
      <c r="D23" s="47"/>
      <c r="E23" s="35">
        <v>0</v>
      </c>
      <c r="F23" s="35">
        <v>0</v>
      </c>
      <c r="G23" s="17">
        <v>115894</v>
      </c>
      <c r="H23" s="35" t="s">
        <v>28</v>
      </c>
      <c r="I23" s="35" t="s">
        <v>29</v>
      </c>
      <c r="J23" s="21">
        <v>496</v>
      </c>
      <c r="K23" s="35">
        <v>0</v>
      </c>
      <c r="L23" s="17">
        <v>115894</v>
      </c>
      <c r="M23" s="35" t="s">
        <v>4</v>
      </c>
      <c r="N23" s="20">
        <f t="shared" si="3"/>
        <v>0.1617258918751599</v>
      </c>
    </row>
    <row r="24" spans="2:14" ht="32.1" customHeight="1">
      <c r="B24" s="44"/>
      <c r="C24" s="51"/>
      <c r="D24" s="12" t="s">
        <v>21</v>
      </c>
      <c r="E24" s="35">
        <v>0</v>
      </c>
      <c r="F24" s="35">
        <v>0</v>
      </c>
      <c r="G24" s="17">
        <v>0</v>
      </c>
      <c r="H24" s="35" t="s">
        <v>5</v>
      </c>
      <c r="I24" s="35" t="s">
        <v>5</v>
      </c>
      <c r="J24" s="16">
        <v>0</v>
      </c>
      <c r="K24" s="35">
        <v>0</v>
      </c>
      <c r="L24" s="17">
        <v>0</v>
      </c>
      <c r="M24" s="35" t="s">
        <v>30</v>
      </c>
      <c r="N24" s="35">
        <f t="shared" si="3"/>
        <v>0</v>
      </c>
    </row>
    <row r="25" spans="2:14" ht="32.1" customHeight="1">
      <c r="B25" s="44"/>
      <c r="C25" s="52"/>
      <c r="D25" s="12" t="s">
        <v>31</v>
      </c>
      <c r="E25" s="35">
        <v>0</v>
      </c>
      <c r="F25" s="35">
        <v>0</v>
      </c>
      <c r="G25" s="17">
        <v>0</v>
      </c>
      <c r="H25" s="35" t="s">
        <v>5</v>
      </c>
      <c r="I25" s="35" t="s">
        <v>5</v>
      </c>
      <c r="J25" s="16">
        <v>496</v>
      </c>
      <c r="K25" s="35">
        <v>0</v>
      </c>
      <c r="L25" s="17">
        <v>0</v>
      </c>
      <c r="M25" s="35" t="s">
        <v>28</v>
      </c>
      <c r="N25" s="35">
        <f t="shared" si="3"/>
        <v>0</v>
      </c>
    </row>
    <row r="26" spans="2:14" ht="32.1" customHeight="1">
      <c r="B26" s="44"/>
      <c r="C26" s="8"/>
      <c r="D26" s="12" t="s">
        <v>23</v>
      </c>
      <c r="E26" s="35">
        <v>0</v>
      </c>
      <c r="F26" s="35">
        <v>0</v>
      </c>
      <c r="G26" s="17">
        <v>115894</v>
      </c>
      <c r="H26" s="35" t="s">
        <v>5</v>
      </c>
      <c r="I26" s="35" t="s">
        <v>32</v>
      </c>
      <c r="J26" s="16">
        <v>0</v>
      </c>
      <c r="K26" s="35">
        <v>0</v>
      </c>
      <c r="L26" s="17">
        <v>115894</v>
      </c>
      <c r="M26" s="35" t="s">
        <v>29</v>
      </c>
      <c r="N26" s="20">
        <f t="shared" si="3"/>
        <v>0.1617258918751599</v>
      </c>
    </row>
    <row r="27" spans="2:14" ht="32.1" customHeight="1" thickBot="1">
      <c r="B27" s="45"/>
      <c r="C27" s="48" t="s">
        <v>24</v>
      </c>
      <c r="D27" s="48"/>
      <c r="E27" s="34">
        <v>201869</v>
      </c>
      <c r="F27" s="36">
        <v>156529</v>
      </c>
      <c r="G27" s="23">
        <v>180305</v>
      </c>
      <c r="H27" s="24">
        <f t="shared" si="1"/>
        <v>-10.682175073934086</v>
      </c>
      <c r="I27" s="24">
        <f t="shared" si="2"/>
        <v>15.189517597378121</v>
      </c>
      <c r="J27" s="22">
        <v>2047786</v>
      </c>
      <c r="K27" s="34">
        <v>547782</v>
      </c>
      <c r="L27" s="23">
        <v>517406</v>
      </c>
      <c r="M27" s="24">
        <f>(L27-K27)/K27*100</f>
        <v>-5.5452716591636824</v>
      </c>
      <c r="N27" s="25">
        <f t="shared" si="3"/>
        <v>0.72202138860992782</v>
      </c>
    </row>
  </sheetData>
  <mergeCells count="21">
    <mergeCell ref="B22:B27"/>
    <mergeCell ref="C22:D22"/>
    <mergeCell ref="C23:D23"/>
    <mergeCell ref="C24:C25"/>
    <mergeCell ref="C27:D27"/>
    <mergeCell ref="B16:B21"/>
    <mergeCell ref="C16:D16"/>
    <mergeCell ref="C17:D17"/>
    <mergeCell ref="C18:C19"/>
    <mergeCell ref="C21:D21"/>
    <mergeCell ref="B10:B15"/>
    <mergeCell ref="C10:D10"/>
    <mergeCell ref="C11:D11"/>
    <mergeCell ref="C12:C13"/>
    <mergeCell ref="C15:D15"/>
    <mergeCell ref="B1:N1"/>
    <mergeCell ref="B3:D3"/>
    <mergeCell ref="B4:B9"/>
    <mergeCell ref="C4:D4"/>
    <mergeCell ref="C5:D5"/>
    <mergeCell ref="C9:D9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53" fitToHeight="0" orientation="portrait" r:id="rId1"/>
  <colBreaks count="1" manualBreakCount="1">
    <brk id="14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1. 총화물(RT)-●</vt:lpstr>
      <vt:lpstr>'1. 총화물(RT)-●'!Print_Area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2021-04-26T08:34:47Z</cp:lastPrinted>
  <dcterms:created xsi:type="dcterms:W3CDTF">2015-07-23T07:41:33Z</dcterms:created>
  <dcterms:modified xsi:type="dcterms:W3CDTF">2021-04-28T05:10:53Z</dcterms:modified>
</cp:coreProperties>
</file>