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물류정보팀\인수인계파일(구광림D)\통계 업무\통계_인수인계\내부(게시판, 홈페이지)\201908\홈페이지 업로드\"/>
    </mc:Choice>
  </mc:AlternateContent>
  <bookViews>
    <workbookView xWindow="4305" yWindow="4260" windowWidth="27930" windowHeight="11940"/>
  </bookViews>
  <sheets>
    <sheet name="8월컨(TEU)" sheetId="3" r:id="rId1"/>
  </sheets>
  <definedNames>
    <definedName name="_xlnm.Print_Area" localSheetId="0">'8월컨(TEU)'!$B$2:$N$12</definedName>
  </definedNames>
  <calcPr calcId="162913"/>
</workbook>
</file>

<file path=xl/calcChain.xml><?xml version="1.0" encoding="utf-8"?>
<calcChain xmlns="http://schemas.openxmlformats.org/spreadsheetml/2006/main">
  <c r="N10" i="3" l="1"/>
  <c r="H6" i="3" l="1"/>
  <c r="I6" i="3"/>
  <c r="H7" i="3"/>
  <c r="I7" i="3"/>
  <c r="H8" i="3"/>
  <c r="I8" i="3"/>
  <c r="H9" i="3"/>
  <c r="I9" i="3"/>
  <c r="I5" i="3"/>
  <c r="H5" i="3"/>
  <c r="N6" i="3" l="1"/>
  <c r="M6" i="3"/>
  <c r="N7" i="3"/>
  <c r="M7" i="3"/>
  <c r="M8" i="3"/>
  <c r="N8" i="3"/>
  <c r="M9" i="3"/>
  <c r="N9" i="3"/>
  <c r="M5" i="3"/>
</calcChain>
</file>

<file path=xl/sharedStrings.xml><?xml version="1.0" encoding="utf-8"?>
<sst xmlns="http://schemas.openxmlformats.org/spreadsheetml/2006/main" count="24" uniqueCount="23">
  <si>
    <t>(단위: TEU, %)</t>
    <phoneticPr fontId="6" type="noConversion"/>
  </si>
  <si>
    <t>구    분</t>
    <phoneticPr fontId="6" type="noConversion"/>
  </si>
  <si>
    <t>총 계</t>
    <phoneticPr fontId="6" type="noConversion"/>
  </si>
  <si>
    <t>합 계</t>
    <phoneticPr fontId="6" type="noConversion"/>
  </si>
  <si>
    <t>수출입</t>
    <phoneticPr fontId="6" type="noConversion"/>
  </si>
  <si>
    <t>수입</t>
    <phoneticPr fontId="6" type="noConversion"/>
  </si>
  <si>
    <t>수출</t>
    <phoneticPr fontId="6" type="noConversion"/>
  </si>
  <si>
    <t>T/S</t>
    <phoneticPr fontId="6" type="noConversion"/>
  </si>
  <si>
    <t>연 안</t>
    <phoneticPr fontId="6" type="noConversion"/>
  </si>
  <si>
    <t>-</t>
  </si>
  <si>
    <t>-</t>
    <phoneticPr fontId="6" type="noConversion"/>
  </si>
  <si>
    <t>PORT-MIS</t>
    <phoneticPr fontId="6" type="noConversion"/>
  </si>
  <si>
    <t>전년대비</t>
  </si>
  <si>
    <t>전월대비</t>
  </si>
  <si>
    <t>'18년</t>
  </si>
  <si>
    <t>증감율</t>
  </si>
  <si>
    <t>점유율</t>
  </si>
  <si>
    <t>'18.8</t>
    <phoneticPr fontId="6" type="noConversion"/>
  </si>
  <si>
    <t>'19.7</t>
    <phoneticPr fontId="6" type="noConversion"/>
  </si>
  <si>
    <t>'19.8</t>
    <phoneticPr fontId="6" type="noConversion"/>
  </si>
  <si>
    <t>'18.1.~8</t>
    <phoneticPr fontId="6" type="noConversion"/>
  </si>
  <si>
    <t>'19.1.~8</t>
    <phoneticPr fontId="6" type="noConversion"/>
  </si>
  <si>
    <t>광양항 컨테이너처리실적(2019. 8.)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</si>
</sst>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.0%"/>
    <numFmt numFmtId="178" formatCode="#,##0.0;[Red]\-#,##0.0"/>
    <numFmt numFmtId="180" formatCode="[Black]#,##0.0;[Red]\△#,##0.0;[Black]\-#,###.0"/>
  </numFmts>
  <fonts count="15" x14ac:knownFonts="1">
    <font>
      <sz val="1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2"/>
      <color rgb="FFFF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83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7" fillId="0" borderId="0" xfId="0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 shrinkToFit="1"/>
    </xf>
    <xf numFmtId="3" fontId="12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8" fontId="11" fillId="0" borderId="11" xfId="0" applyNumberFormat="1" applyFont="1" applyFill="1" applyBorder="1" applyAlignment="1">
      <alignment vertical="center"/>
    </xf>
    <xf numFmtId="178" fontId="11" fillId="0" borderId="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 shrinkToFit="1"/>
    </xf>
    <xf numFmtId="0" fontId="8" fillId="2" borderId="14" xfId="0" quotePrefix="1" applyFont="1" applyFill="1" applyBorder="1" applyAlignment="1">
      <alignment horizontal="center" vertical="center"/>
    </xf>
    <xf numFmtId="0" fontId="8" fillId="2" borderId="12" xfId="0" quotePrefix="1" applyFont="1" applyFill="1" applyBorder="1" applyAlignment="1">
      <alignment horizontal="center" vertical="center"/>
    </xf>
    <xf numFmtId="41" fontId="11" fillId="0" borderId="17" xfId="6" applyFont="1" applyFill="1" applyBorder="1" applyAlignment="1">
      <alignment horizontal="right" vertical="center"/>
    </xf>
    <xf numFmtId="41" fontId="12" fillId="3" borderId="19" xfId="6" applyFont="1" applyFill="1" applyBorder="1" applyAlignment="1">
      <alignment horizontal="right" vertical="center"/>
    </xf>
    <xf numFmtId="41" fontId="12" fillId="3" borderId="18" xfId="6" applyFont="1" applyFill="1" applyBorder="1" applyAlignment="1">
      <alignment horizontal="right" vertical="center"/>
    </xf>
    <xf numFmtId="41" fontId="11" fillId="0" borderId="18" xfId="6" applyFont="1" applyFill="1" applyBorder="1" applyAlignment="1">
      <alignment horizontal="right" vertical="center"/>
    </xf>
    <xf numFmtId="41" fontId="11" fillId="0" borderId="19" xfId="6" applyFont="1" applyFill="1" applyBorder="1" applyAlignment="1">
      <alignment horizontal="right" vertical="center"/>
    </xf>
    <xf numFmtId="41" fontId="12" fillId="3" borderId="7" xfId="6" applyFont="1" applyFill="1" applyBorder="1" applyAlignment="1">
      <alignment vertical="center" shrinkToFit="1"/>
    </xf>
    <xf numFmtId="41" fontId="12" fillId="3" borderId="17" xfId="6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41" fontId="8" fillId="2" borderId="12" xfId="6" quotePrefix="1" applyFont="1" applyFill="1" applyBorder="1" applyAlignment="1">
      <alignment horizontal="center" vertical="center"/>
    </xf>
    <xf numFmtId="3" fontId="12" fillId="3" borderId="2" xfId="6" applyNumberFormat="1" applyFont="1" applyFill="1" applyBorder="1" applyAlignment="1">
      <alignment vertical="center" shrinkToFit="1"/>
    </xf>
    <xf numFmtId="3" fontId="12" fillId="3" borderId="10" xfId="6" applyNumberFormat="1" applyFont="1" applyFill="1" applyBorder="1" applyAlignment="1">
      <alignment vertical="center" shrinkToFit="1"/>
    </xf>
    <xf numFmtId="3" fontId="11" fillId="0" borderId="2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3" fontId="11" fillId="0" borderId="23" xfId="0" applyNumberFormat="1" applyFont="1" applyFill="1" applyBorder="1" applyAlignment="1">
      <alignment horizontal="right" vertical="center"/>
    </xf>
    <xf numFmtId="3" fontId="11" fillId="0" borderId="24" xfId="0" applyNumberFormat="1" applyFont="1" applyFill="1" applyBorder="1" applyAlignment="1">
      <alignment horizontal="right" vertical="center"/>
    </xf>
    <xf numFmtId="3" fontId="11" fillId="0" borderId="17" xfId="6" applyNumberFormat="1" applyFont="1" applyFill="1" applyBorder="1" applyAlignment="1">
      <alignment horizontal="right" vertical="center"/>
    </xf>
    <xf numFmtId="3" fontId="11" fillId="0" borderId="18" xfId="6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180" fontId="11" fillId="0" borderId="7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vertical="center"/>
    </xf>
    <xf numFmtId="180" fontId="11" fillId="0" borderId="2" xfId="0" applyNumberFormat="1" applyFont="1" applyFill="1" applyBorder="1" applyAlignment="1">
      <alignment vertical="center"/>
    </xf>
    <xf numFmtId="41" fontId="11" fillId="0" borderId="22" xfId="6" applyFont="1" applyFill="1" applyBorder="1" applyAlignment="1">
      <alignment horizontal="right" vertical="center"/>
    </xf>
    <xf numFmtId="41" fontId="11" fillId="0" borderId="25" xfId="6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</cellXfs>
  <cellStyles count="83">
    <cellStyle name="백분율" xfId="1" builtinId="5"/>
    <cellStyle name="백분율 2" xfId="2"/>
    <cellStyle name="백분율 2 10" xfId="41"/>
    <cellStyle name="백분율 2 11" xfId="48"/>
    <cellStyle name="백분율 2 12" xfId="50"/>
    <cellStyle name="백분율 2 13" xfId="52"/>
    <cellStyle name="백분율 2 14" xfId="63"/>
    <cellStyle name="백분율 2 15" xfId="65"/>
    <cellStyle name="백분율 2 2" xfId="8"/>
    <cellStyle name="백분율 2 3" xfId="7"/>
    <cellStyle name="백분율 2 4" xfId="10"/>
    <cellStyle name="백분율 2 5" xfId="14"/>
    <cellStyle name="백분율 2 6" xfId="24"/>
    <cellStyle name="백분율 2 7" xfId="35"/>
    <cellStyle name="백분율 2 8" xfId="44"/>
    <cellStyle name="백분율 2 9" xfId="40"/>
    <cellStyle name="백분율 3" xfId="3"/>
    <cellStyle name="백분율 3 10" xfId="61"/>
    <cellStyle name="백분율 3 2" xfId="9"/>
    <cellStyle name="백분율 3 3" xfId="13"/>
    <cellStyle name="백분율 3 4" xfId="17"/>
    <cellStyle name="백분율 3 5" xfId="20"/>
    <cellStyle name="백분율 3 6" xfId="25"/>
    <cellStyle name="백분율 3 7" xfId="28"/>
    <cellStyle name="백분율 3 8" xfId="32"/>
    <cellStyle name="백분율 3 9" xfId="57"/>
    <cellStyle name="쉼표 [0]" xfId="6" builtinId="6"/>
    <cellStyle name="쉼표 [0] 10" xfId="43"/>
    <cellStyle name="쉼표 [0] 11" xfId="82"/>
    <cellStyle name="쉼표 [0] 12" xfId="67"/>
    <cellStyle name="쉼표 [0] 2" xfId="4"/>
    <cellStyle name="쉼표 [0] 2 10" xfId="49"/>
    <cellStyle name="쉼표 [0] 2 11" xfId="51"/>
    <cellStyle name="쉼표 [0] 2 12" xfId="53"/>
    <cellStyle name="쉼표 [0] 2 13" xfId="54"/>
    <cellStyle name="쉼표 [0] 2 14" xfId="31"/>
    <cellStyle name="쉼표 [0] 2 15" xfId="56"/>
    <cellStyle name="쉼표 [0] 2 16" xfId="64"/>
    <cellStyle name="쉼표 [0] 2 17" xfId="66"/>
    <cellStyle name="쉼표 [0] 2 2" xfId="11"/>
    <cellStyle name="쉼표 [0] 2 3" xfId="15"/>
    <cellStyle name="쉼표 [0] 2 4" xfId="18"/>
    <cellStyle name="쉼표 [0] 2 5" xfId="21"/>
    <cellStyle name="쉼표 [0] 2 6" xfId="23"/>
    <cellStyle name="쉼표 [0] 2 7" xfId="29"/>
    <cellStyle name="쉼표 [0] 2 8" xfId="37"/>
    <cellStyle name="쉼표 [0] 2 9" xfId="47"/>
    <cellStyle name="쉼표 [0] 3" xfId="5"/>
    <cellStyle name="쉼표 [0] 3 10" xfId="62"/>
    <cellStyle name="쉼표 [0] 3 2" xfId="12"/>
    <cellStyle name="쉼표 [0] 3 3" xfId="16"/>
    <cellStyle name="쉼표 [0] 3 4" xfId="19"/>
    <cellStyle name="쉼표 [0] 3 5" xfId="22"/>
    <cellStyle name="쉼표 [0] 3 6" xfId="26"/>
    <cellStyle name="쉼표 [0] 3 7" xfId="30"/>
    <cellStyle name="쉼표 [0] 3 8" xfId="34"/>
    <cellStyle name="쉼표 [0] 3 9" xfId="55"/>
    <cellStyle name="쉼표 [0] 4" xfId="75"/>
    <cellStyle name="쉼표 [0] 4 10" xfId="77"/>
    <cellStyle name="쉼표 [0] 4 2" xfId="36"/>
    <cellStyle name="쉼표 [0] 4 3" xfId="69"/>
    <cellStyle name="쉼표 [0] 4 4" xfId="70"/>
    <cellStyle name="쉼표 [0] 4 5" xfId="73"/>
    <cellStyle name="쉼표 [0] 4 6" xfId="71"/>
    <cellStyle name="쉼표 [0] 4 7" xfId="72"/>
    <cellStyle name="쉼표 [0] 4 8" xfId="74"/>
    <cellStyle name="쉼표 [0] 4 9" xfId="76"/>
    <cellStyle name="쉼표 [0] 5" xfId="42"/>
    <cellStyle name="쉼표 [0] 6" xfId="45"/>
    <cellStyle name="쉼표 [0] 7" xfId="38"/>
    <cellStyle name="쉼표 [0] 8" xfId="46"/>
    <cellStyle name="쉼표 [0] 9" xfId="39"/>
    <cellStyle name="표준" xfId="0" builtinId="0"/>
    <cellStyle name="표준 2" xfId="59"/>
    <cellStyle name="표준 2 2" xfId="27"/>
    <cellStyle name="표준 2 3" xfId="33"/>
    <cellStyle name="표준 2 4" xfId="58"/>
    <cellStyle name="표준 2 5" xfId="60"/>
    <cellStyle name="표준 2 6" xfId="78"/>
    <cellStyle name="표준 2 7" xfId="79"/>
    <cellStyle name="표준 2 8" xfId="80"/>
    <cellStyle name="표준 2 9" xfId="81"/>
    <cellStyle name="표준 4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zoomScale="85" zoomScaleNormal="85" zoomScaleSheetLayoutView="85" workbookViewId="0">
      <selection activeCell="F21" sqref="F21"/>
    </sheetView>
  </sheetViews>
  <sheetFormatPr defaultRowHeight="16.5" x14ac:dyDescent="0.15"/>
  <cols>
    <col min="1" max="1" width="5.77734375" style="12" customWidth="1"/>
    <col min="2" max="2" width="2.21875" style="1" customWidth="1"/>
    <col min="3" max="3" width="1.44140625" style="1" customWidth="1"/>
    <col min="4" max="4" width="4.44140625" style="1" customWidth="1"/>
    <col min="5" max="6" width="10.77734375" style="1" bestFit="1" customWidth="1"/>
    <col min="7" max="7" width="11" style="1" bestFit="1" customWidth="1"/>
    <col min="8" max="8" width="7.44140625" style="1" customWidth="1"/>
    <col min="9" max="9" width="9.109375" style="1" bestFit="1" customWidth="1"/>
    <col min="10" max="10" width="10.88671875" style="1" bestFit="1" customWidth="1"/>
    <col min="11" max="11" width="12.109375" style="1" bestFit="1" customWidth="1"/>
    <col min="12" max="12" width="11.109375" style="12" customWidth="1"/>
    <col min="13" max="13" width="9.109375" style="1" bestFit="1" customWidth="1"/>
    <col min="14" max="14" width="7.44140625" style="1" customWidth="1"/>
    <col min="15" max="15" width="2.33203125" style="1" customWidth="1"/>
    <col min="16" max="16384" width="8.88671875" style="1"/>
  </cols>
  <sheetData>
    <row r="1" spans="2:19" s="12" customFormat="1" ht="30.75" customHeight="1" x14ac:dyDescent="0.15"/>
    <row r="2" spans="2:19" ht="31.5" x14ac:dyDescent="0.15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9" ht="17.25" thickBot="1" x14ac:dyDescent="0.2">
      <c r="E3" s="13"/>
      <c r="F3" s="13"/>
      <c r="G3" s="13"/>
      <c r="H3" s="14"/>
      <c r="I3" s="14"/>
      <c r="J3" s="12"/>
      <c r="K3" s="13"/>
      <c r="L3" s="13"/>
      <c r="M3" s="2"/>
      <c r="N3" s="3" t="s">
        <v>0</v>
      </c>
    </row>
    <row r="4" spans="2:19" ht="30" customHeight="1" thickBot="1" x14ac:dyDescent="0.2">
      <c r="B4" s="45" t="s">
        <v>1</v>
      </c>
      <c r="C4" s="46"/>
      <c r="D4" s="46"/>
      <c r="E4" s="16" t="s">
        <v>17</v>
      </c>
      <c r="F4" s="17" t="s">
        <v>18</v>
      </c>
      <c r="G4" s="17" t="s">
        <v>19</v>
      </c>
      <c r="H4" s="25" t="s">
        <v>12</v>
      </c>
      <c r="I4" s="25" t="s">
        <v>13</v>
      </c>
      <c r="J4" s="17" t="s">
        <v>14</v>
      </c>
      <c r="K4" s="17" t="s">
        <v>20</v>
      </c>
      <c r="L4" s="30" t="s">
        <v>21</v>
      </c>
      <c r="M4" s="25" t="s">
        <v>15</v>
      </c>
      <c r="N4" s="26" t="s">
        <v>16</v>
      </c>
    </row>
    <row r="5" spans="2:19" ht="27.75" customHeight="1" thickTop="1" x14ac:dyDescent="0.15">
      <c r="B5" s="50" t="s">
        <v>2</v>
      </c>
      <c r="C5" s="53" t="s">
        <v>3</v>
      </c>
      <c r="D5" s="54"/>
      <c r="E5" s="37">
        <v>209431</v>
      </c>
      <c r="F5" s="18">
        <v>195998</v>
      </c>
      <c r="G5" s="24">
        <v>193796</v>
      </c>
      <c r="H5" s="41">
        <f>(G5-E5)/E5*100</f>
        <v>-7.4654659529869019</v>
      </c>
      <c r="I5" s="41">
        <f>(G5-F5)/F5*100</f>
        <v>-1.1234808518454269</v>
      </c>
      <c r="J5" s="33">
        <v>2408499</v>
      </c>
      <c r="K5" s="35">
        <v>1558576</v>
      </c>
      <c r="L5" s="32">
        <v>1629611</v>
      </c>
      <c r="M5" s="41">
        <f t="shared" ref="M5:M9" si="0">(L5-K5)/K5*100</f>
        <v>4.5576859902885705</v>
      </c>
      <c r="N5" s="10">
        <v>100</v>
      </c>
      <c r="P5" s="34"/>
      <c r="Q5" s="13"/>
      <c r="R5" s="13"/>
      <c r="S5" s="13"/>
    </row>
    <row r="6" spans="2:19" ht="27.75" customHeight="1" x14ac:dyDescent="0.15">
      <c r="B6" s="51"/>
      <c r="C6" s="55" t="s">
        <v>4</v>
      </c>
      <c r="D6" s="48"/>
      <c r="E6" s="38">
        <v>156055</v>
      </c>
      <c r="F6" s="21">
        <v>143414</v>
      </c>
      <c r="G6" s="20">
        <v>148598</v>
      </c>
      <c r="H6" s="42">
        <f t="shared" ref="H6:H9" si="1">(G6-E6)/E6*100</f>
        <v>-4.7784434974848615</v>
      </c>
      <c r="I6" s="42">
        <f t="shared" ref="I6:I9" si="2">(G6-F6)/F6*100</f>
        <v>3.6147098609619706</v>
      </c>
      <c r="J6" s="29">
        <v>1822850</v>
      </c>
      <c r="K6" s="36">
        <v>1209096</v>
      </c>
      <c r="L6" s="31">
        <v>1207050</v>
      </c>
      <c r="M6" s="42">
        <f t="shared" si="0"/>
        <v>-0.16921733261874988</v>
      </c>
      <c r="N6" s="11">
        <f>L6/$L$5*100</f>
        <v>74.069824025488302</v>
      </c>
      <c r="P6" s="34"/>
      <c r="R6" s="13"/>
      <c r="S6" s="13"/>
    </row>
    <row r="7" spans="2:19" ht="27.75" customHeight="1" x14ac:dyDescent="0.15">
      <c r="B7" s="51"/>
      <c r="C7" s="28"/>
      <c r="D7" s="27" t="s">
        <v>5</v>
      </c>
      <c r="E7" s="38">
        <v>75974</v>
      </c>
      <c r="F7" s="21">
        <v>66698</v>
      </c>
      <c r="G7" s="20">
        <v>73745</v>
      </c>
      <c r="H7" s="42">
        <f t="shared" si="1"/>
        <v>-2.9338984389396372</v>
      </c>
      <c r="I7" s="42">
        <f t="shared" si="2"/>
        <v>10.565534198926505</v>
      </c>
      <c r="J7" s="29">
        <v>895824</v>
      </c>
      <c r="K7" s="36">
        <v>597067</v>
      </c>
      <c r="L7" s="31">
        <v>579950</v>
      </c>
      <c r="M7" s="42">
        <f t="shared" si="0"/>
        <v>-2.8668474392321128</v>
      </c>
      <c r="N7" s="11">
        <f>L7/$L$5*100</f>
        <v>35.588247747468564</v>
      </c>
      <c r="P7" s="34"/>
      <c r="R7" s="13"/>
      <c r="S7" s="13"/>
    </row>
    <row r="8" spans="2:19" ht="27.75" customHeight="1" x14ac:dyDescent="0.15">
      <c r="B8" s="51"/>
      <c r="C8" s="28"/>
      <c r="D8" s="27" t="s">
        <v>6</v>
      </c>
      <c r="E8" s="38">
        <v>80081</v>
      </c>
      <c r="F8" s="21">
        <v>76716</v>
      </c>
      <c r="G8" s="20">
        <v>74853</v>
      </c>
      <c r="H8" s="42">
        <f t="shared" si="1"/>
        <v>-6.5283900051198165</v>
      </c>
      <c r="I8" s="42">
        <f t="shared" si="2"/>
        <v>-2.4284373533552324</v>
      </c>
      <c r="J8" s="29">
        <v>927026</v>
      </c>
      <c r="K8" s="36">
        <v>612029</v>
      </c>
      <c r="L8" s="31">
        <v>627100</v>
      </c>
      <c r="M8" s="42">
        <f t="shared" si="0"/>
        <v>2.4624650139127393</v>
      </c>
      <c r="N8" s="11">
        <f>L8/$L$5*100</f>
        <v>38.481576278019723</v>
      </c>
      <c r="P8" s="34"/>
      <c r="R8" s="13"/>
      <c r="S8" s="13"/>
    </row>
    <row r="9" spans="2:19" ht="27.75" customHeight="1" x14ac:dyDescent="0.15">
      <c r="B9" s="51"/>
      <c r="C9" s="56" t="s">
        <v>7</v>
      </c>
      <c r="D9" s="57"/>
      <c r="E9" s="38">
        <v>53376</v>
      </c>
      <c r="F9" s="21">
        <v>52584</v>
      </c>
      <c r="G9" s="20">
        <v>45198</v>
      </c>
      <c r="H9" s="42">
        <f t="shared" si="1"/>
        <v>-15.321492805755396</v>
      </c>
      <c r="I9" s="42">
        <f t="shared" si="2"/>
        <v>-14.046097672295755</v>
      </c>
      <c r="J9" s="29">
        <v>585649</v>
      </c>
      <c r="K9" s="36">
        <v>349480</v>
      </c>
      <c r="L9" s="31">
        <v>422561</v>
      </c>
      <c r="M9" s="42">
        <f t="shared" si="0"/>
        <v>20.911354011674486</v>
      </c>
      <c r="N9" s="11">
        <f>L9/$L$5*100</f>
        <v>25.930175974511709</v>
      </c>
      <c r="P9" s="34"/>
      <c r="R9" s="13"/>
      <c r="S9" s="13"/>
    </row>
    <row r="10" spans="2:19" ht="27.75" customHeight="1" thickBot="1" x14ac:dyDescent="0.2">
      <c r="B10" s="52"/>
      <c r="C10" s="58" t="s">
        <v>8</v>
      </c>
      <c r="D10" s="47"/>
      <c r="E10" s="22">
        <v>0</v>
      </c>
      <c r="F10" s="22">
        <v>0</v>
      </c>
      <c r="G10" s="19">
        <v>0</v>
      </c>
      <c r="H10" s="39" t="s">
        <v>9</v>
      </c>
      <c r="I10" s="40" t="s">
        <v>10</v>
      </c>
      <c r="J10" s="43">
        <v>0</v>
      </c>
      <c r="K10" s="44">
        <v>0</v>
      </c>
      <c r="L10" s="23">
        <v>0</v>
      </c>
      <c r="M10" s="40" t="s">
        <v>9</v>
      </c>
      <c r="N10" s="11">
        <f>L10/$L$5*100</f>
        <v>0</v>
      </c>
      <c r="P10" s="34"/>
      <c r="R10" s="13"/>
      <c r="S10" s="13"/>
    </row>
    <row r="11" spans="2:19" ht="17.25" x14ac:dyDescent="0.15">
      <c r="B11" s="4"/>
      <c r="C11" s="4"/>
      <c r="D11" s="4" t="s">
        <v>11</v>
      </c>
      <c r="E11" s="5"/>
      <c r="F11" s="15"/>
      <c r="G11" s="6"/>
      <c r="H11" s="4"/>
      <c r="I11" s="7"/>
      <c r="J11" s="6"/>
      <c r="K11" s="8"/>
      <c r="L11" s="6"/>
      <c r="M11" s="9"/>
      <c r="N11" s="9"/>
    </row>
    <row r="12" spans="2:19" x14ac:dyDescent="0.15">
      <c r="E12" s="13"/>
      <c r="K12" s="13"/>
    </row>
    <row r="13" spans="2:19" x14ac:dyDescent="0.15">
      <c r="K13" s="13"/>
    </row>
    <row r="14" spans="2:19" x14ac:dyDescent="0.15">
      <c r="K14" s="13"/>
    </row>
    <row r="15" spans="2:19" x14ac:dyDescent="0.15">
      <c r="K15" s="13"/>
    </row>
    <row r="16" spans="2:19" x14ac:dyDescent="0.15">
      <c r="K16" s="13"/>
    </row>
  </sheetData>
  <mergeCells count="7">
    <mergeCell ref="B2:N2"/>
    <mergeCell ref="B4:D4"/>
    <mergeCell ref="B5:B10"/>
    <mergeCell ref="C5:D5"/>
    <mergeCell ref="C6:D6"/>
    <mergeCell ref="C9:D9"/>
    <mergeCell ref="C10:D10"/>
  </mergeCells>
  <phoneticPr fontId="6" type="noConversion"/>
  <printOptions horizontalCentered="1"/>
  <pageMargins left="0.19685039370078741" right="0.19685039370078741" top="0.31496062992125984" bottom="0.31496062992125984" header="0.27559055118110237" footer="0.23622047244094491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8월컨(TEU)</vt:lpstr>
      <vt:lpstr>'8월컨(TEU)'!Print_Area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2019-06-20T02:26:44Z</cp:lastPrinted>
  <dcterms:created xsi:type="dcterms:W3CDTF">2015-07-23T07:41:33Z</dcterms:created>
  <dcterms:modified xsi:type="dcterms:W3CDTF">2019-09-23T04:56:22Z</dcterms:modified>
</cp:coreProperties>
</file>